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480" yWindow="60" windowWidth="16608" windowHeight="9432" tabRatio="932"/>
  </bookViews>
  <sheets>
    <sheet name="Özet" sheetId="1" r:id="rId1"/>
    <sheet name="Genel" sheetId="2" r:id="rId2"/>
    <sheet name="Alt Branş Teminat Adet" sheetId="3" r:id="rId3"/>
    <sheet name="Yazılan Primler" sheetId="4" r:id="rId4"/>
    <sheet name="Ö.Maddi Mağdur Sayısı" sheetId="5" r:id="rId5"/>
    <sheet name="Ö.Maddi Tazminat Tutarı" sheetId="6" r:id="rId6"/>
    <sheet name="Ö.Vefat Mağdur Sayısı" sheetId="7" r:id="rId7"/>
    <sheet name="Ö.Vefat Tazminat Tutarı" sheetId="8" r:id="rId8"/>
    <sheet name="Ö.S. Sakatlık Mağdur Sayısı" sheetId="9" r:id="rId9"/>
    <sheet name="Ö.S. Sakatlık Tazminat Tutarı" sheetId="10" r:id="rId10"/>
    <sheet name="Ö.T. Giderleri Mağdur Sayısı" sheetId="11" r:id="rId11"/>
    <sheet name="Ö.T. Giderleri Tazminat Tutarı" sheetId="12" r:id="rId12"/>
    <sheet name="M.Maddi Mağdur Sayısı" sheetId="13" r:id="rId13"/>
    <sheet name="M.Maddi Tazminat Tutarı" sheetId="14" r:id="rId14"/>
    <sheet name="M.Vefat Mağdur Sayısı" sheetId="15" r:id="rId15"/>
    <sheet name="M.Vefat Tazminat Tutarı" sheetId="16" r:id="rId16"/>
    <sheet name="M.S. Sakatlık Mağdur Sayısı" sheetId="17" r:id="rId17"/>
    <sheet name="M.S. Sakatlık Tazminat Tutarı" sheetId="18" r:id="rId18"/>
    <sheet name="M.T. Giderleri Mağdur Sayısı" sheetId="19" r:id="rId19"/>
    <sheet name="M.T. Giderleri Tazminat Tutarı" sheetId="20" r:id="rId20"/>
    <sheet name="DM.Maddi Mağdur Sayısı" sheetId="21" r:id="rId21"/>
    <sheet name="DM.Maddi Tazminat Tutarı" sheetId="22" r:id="rId22"/>
    <sheet name="DM.Vefat Mağdur Sayısı" sheetId="23" r:id="rId23"/>
    <sheet name="DM.Vefat Tazminat Tutarı" sheetId="24" r:id="rId24"/>
    <sheet name="DM.S. Sakatlık Mağdur Sayısı" sheetId="25" r:id="rId25"/>
    <sheet name="DM.S. Sakatlık Tazminat Tutarı" sheetId="26" r:id="rId26"/>
    <sheet name="DM.T. Giderleri Mağdur Sayısı" sheetId="27" r:id="rId27"/>
    <sheet name="DM.T. Giderleri Tazminat Tutarı" sheetId="28" r:id="rId28"/>
    <sheet name="Ödenen Dosya Sayısı" sheetId="29" r:id="rId29"/>
    <sheet name="Muallak Dosya Sayısı" sheetId="30" r:id="rId30"/>
    <sheet name="Dev. Muallak Dosya Sayısı" sheetId="31" r:id="rId31"/>
  </sheets>
  <externalReferences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\a" localSheetId="2">#REF!</definedName>
    <definedName name="\a" localSheetId="30">#REF!</definedName>
    <definedName name="\a" localSheetId="20">#REF!</definedName>
    <definedName name="\a" localSheetId="21">#REF!</definedName>
    <definedName name="\a" localSheetId="24">#REF!</definedName>
    <definedName name="\a" localSheetId="25">#REF!</definedName>
    <definedName name="\a" localSheetId="26">#REF!</definedName>
    <definedName name="\a" localSheetId="27">#REF!</definedName>
    <definedName name="\a" localSheetId="22">#REF!</definedName>
    <definedName name="\a" localSheetId="23">#REF!</definedName>
    <definedName name="\a" localSheetId="1">#REF!</definedName>
    <definedName name="\a" localSheetId="12">#REF!</definedName>
    <definedName name="\a" localSheetId="13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14">#REF!</definedName>
    <definedName name="\a" localSheetId="15">#REF!</definedName>
    <definedName name="\a" localSheetId="29">#REF!</definedName>
    <definedName name="\a" localSheetId="4">#REF!</definedName>
    <definedName name="\a" localSheetId="5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6">#REF!</definedName>
    <definedName name="\a" localSheetId="7">#REF!</definedName>
    <definedName name="\a" localSheetId="28">#REF!</definedName>
    <definedName name="\a" localSheetId="0">#REF!</definedName>
    <definedName name="\a" localSheetId="3">#REF!</definedName>
    <definedName name="_1J_INV_INC_REIN_AC____?0?˜?“0000____?0?˜?“0000?_?”?_?“?“__?“?0?”00000" localSheetId="2">#REF!</definedName>
    <definedName name="_1J_INV_INC_REIN_AC____?0?˜?“0000____?0?˜?“0000?_?”?_?“?“__?“?0?”00000" localSheetId="30">#REF!</definedName>
    <definedName name="_1J_INV_INC_REIN_AC____?0?˜?“0000____?0?˜?“0000?_?”?_?“?“__?“?0?”00000" localSheetId="20">#REF!</definedName>
    <definedName name="_1J_INV_INC_REIN_AC____?0?˜?“0000____?0?˜?“0000?_?”?_?“?“__?“?0?”00000" localSheetId="21">#REF!</definedName>
    <definedName name="_1J_INV_INC_REIN_AC____?0?˜?“0000____?0?˜?“0000?_?”?_?“?“__?“?0?”00000" localSheetId="24">#REF!</definedName>
    <definedName name="_1J_INV_INC_REIN_AC____?0?˜?“0000____?0?˜?“0000?_?”?_?“?“__?“?0?”00000" localSheetId="25">#REF!</definedName>
    <definedName name="_1J_INV_INC_REIN_AC____?0?˜?“0000____?0?˜?“0000?_?”?_?“?“__?“?0?”00000" localSheetId="26">#REF!</definedName>
    <definedName name="_1J_INV_INC_REIN_AC____?0?˜?“0000____?0?˜?“0000?_?”?_?“?“__?“?0?”00000" localSheetId="27">#REF!</definedName>
    <definedName name="_1J_INV_INC_REIN_AC____?0?˜?“0000____?0?˜?“0000?_?”?_?“?“__?“?0?”00000" localSheetId="22">#REF!</definedName>
    <definedName name="_1J_INV_INC_REIN_AC____?0?˜?“0000____?0?˜?“0000?_?”?_?“?“__?“?0?”00000" localSheetId="23">#REF!</definedName>
    <definedName name="_1J_INV_INC_REIN_AC____?0?˜?“0000____?0?˜?“0000?_?”?_?“?“__?“?0?”00000" localSheetId="1">#REF!</definedName>
    <definedName name="_1J_INV_INC_REIN_AC____?0?˜?“0000____?0?˜?“0000?_?”?_?“?“__?“?0?”00000" localSheetId="12">#REF!</definedName>
    <definedName name="_1J_INV_INC_REIN_AC____?0?˜?“0000____?0?˜?“0000?_?”?_?“?“__?“?0?”00000" localSheetId="13">#REF!</definedName>
    <definedName name="_1J_INV_INC_REIN_AC____?0?˜?“0000____?0?˜?“0000?_?”?_?“?“__?“?0?”00000" localSheetId="16">#REF!</definedName>
    <definedName name="_1J_INV_INC_REIN_AC____?0?˜?“0000____?0?˜?“0000?_?”?_?“?“__?“?0?”00000" localSheetId="17">#REF!</definedName>
    <definedName name="_1J_INV_INC_REIN_AC____?0?˜?“0000____?0?˜?“0000?_?”?_?“?“__?“?0?”00000" localSheetId="18">#REF!</definedName>
    <definedName name="_1J_INV_INC_REIN_AC____?0?˜?“0000____?0?˜?“0000?_?”?_?“?“__?“?0?”00000" localSheetId="19">#REF!</definedName>
    <definedName name="_1J_INV_INC_REIN_AC____?0?˜?“0000____?0?˜?“0000?_?”?_?“?“__?“?0?”00000" localSheetId="14">#REF!</definedName>
    <definedName name="_1J_INV_INC_REIN_AC____?0?˜?“0000____?0?˜?“0000?_?”?_?“?“__?“?0?”00000" localSheetId="15">#REF!</definedName>
    <definedName name="_1J_INV_INC_REIN_AC____?0?˜?“0000____?0?˜?“0000?_?”?_?“?“__?“?0?”00000" localSheetId="29">#REF!</definedName>
    <definedName name="_1J_INV_INC_REIN_AC____?0?˜?“0000____?0?˜?“0000?_?”?_?“?“__?“?0?”00000" localSheetId="4">#REF!</definedName>
    <definedName name="_1J_INV_INC_REIN_AC____?0?˜?“0000____?0?˜?“0000?_?”?_?“?“__?“?0?”00000" localSheetId="5">#REF!</definedName>
    <definedName name="_1J_INV_INC_REIN_AC____?0?˜?“0000____?0?˜?“0000?_?”?_?“?“__?“?0?”00000" localSheetId="8">#REF!</definedName>
    <definedName name="_1J_INV_INC_REIN_AC____?0?˜?“0000____?0?˜?“0000?_?”?_?“?“__?“?0?”00000" localSheetId="9">#REF!</definedName>
    <definedName name="_1J_INV_INC_REIN_AC____?0?˜?“0000____?0?˜?“0000?_?”?_?“?“__?“?0?”00000" localSheetId="10">#REF!</definedName>
    <definedName name="_1J_INV_INC_REIN_AC____?0?˜?“0000____?0?˜?“0000?_?”?_?“?“__?“?0?”00000" localSheetId="11">#REF!</definedName>
    <definedName name="_1J_INV_INC_REIN_AC____?0?˜?“0000____?0?˜?“0000?_?”?_?“?“__?“?0?”00000" localSheetId="6">#REF!</definedName>
    <definedName name="_1J_INV_INC_REIN_AC____?0?˜?“0000____?0?˜?“0000?_?”?_?“?“__?“?0?”00000" localSheetId="7">#REF!</definedName>
    <definedName name="_1J_INV_INC_REIN_AC____?0?˜?“0000____?0?˜?“0000?_?”?_?“?“__?“?0?”00000" localSheetId="28">#REF!</definedName>
    <definedName name="_1J_INV_INC_REIN_AC____?0?˜?“0000____?0?˜?“0000?_?”?_?“?“__?“?0?”00000" localSheetId="0">#REF!</definedName>
    <definedName name="_1J_INV_INC_REIN_AC____?0?˜?“0000____?0?˜?“0000?_?”?_?“?“__?“?0?”00000" localSheetId="3">#REF!</definedName>
    <definedName name="_AMO_UniqueIdentifier" hidden="1">"'d96a60d8-08b9-4587-ae71-196efdd5e809'"</definedName>
    <definedName name="_xlnm._FilterDatabase" localSheetId="2" hidden="1">'Alt Branş Teminat Adet'!$C$1:$C$46</definedName>
    <definedName name="_xlnm._FilterDatabase" localSheetId="30" hidden="1">'Dev. Muallak Dosya Sayısı'!$C$1:$C$46</definedName>
    <definedName name="_xlnm._FilterDatabase" localSheetId="20" hidden="1">'DM.Maddi Mağdur Sayısı'!$C$1:$C$42</definedName>
    <definedName name="_xlnm._FilterDatabase" localSheetId="21" hidden="1">'DM.Maddi Tazminat Tutarı'!$C$1:$C$42</definedName>
    <definedName name="_xlnm._FilterDatabase" localSheetId="24" hidden="1">'DM.S. Sakatlık Mağdur Sayısı'!$C$1:$C$42</definedName>
    <definedName name="_xlnm._FilterDatabase" localSheetId="25" hidden="1">'DM.S. Sakatlık Tazminat Tutarı'!$C$1:$C$42</definedName>
    <definedName name="_xlnm._FilterDatabase" localSheetId="26" hidden="1">'DM.T. Giderleri Mağdur Sayısı'!$C$1:$C$42</definedName>
    <definedName name="_xlnm._FilterDatabase" localSheetId="27" hidden="1">'DM.T. Giderleri Tazminat Tutarı'!$C$1:$C$42</definedName>
    <definedName name="_xlnm._FilterDatabase" localSheetId="22" hidden="1">'DM.Vefat Mağdur Sayısı'!$C$1:$C$42</definedName>
    <definedName name="_xlnm._FilterDatabase" localSheetId="23" hidden="1">'DM.Vefat Tazminat Tutarı'!$C$1:$C$42</definedName>
    <definedName name="_xlnm._FilterDatabase" localSheetId="1" hidden="1">Genel!$C$1:$C$46</definedName>
    <definedName name="_xlnm._FilterDatabase" localSheetId="12" hidden="1">'M.Maddi Mağdur Sayısı'!$C$1:$C$42</definedName>
    <definedName name="_xlnm._FilterDatabase" localSheetId="13" hidden="1">'M.Maddi Tazminat Tutarı'!$C$1:$C$42</definedName>
    <definedName name="_xlnm._FilterDatabase" localSheetId="16" hidden="1">'M.S. Sakatlık Mağdur Sayısı'!$C$1:$C$42</definedName>
    <definedName name="_xlnm._FilterDatabase" localSheetId="17" hidden="1">'M.S. Sakatlık Tazminat Tutarı'!$C$1:$C$42</definedName>
    <definedName name="_xlnm._FilterDatabase" localSheetId="18" hidden="1">'M.T. Giderleri Mağdur Sayısı'!$C$1:$C$42</definedName>
    <definedName name="_xlnm._FilterDatabase" localSheetId="19" hidden="1">'M.T. Giderleri Tazminat Tutarı'!$C$1:$C$42</definedName>
    <definedName name="_xlnm._FilterDatabase" localSheetId="14" hidden="1">'M.Vefat Mağdur Sayısı'!$C$1:$C$42</definedName>
    <definedName name="_xlnm._FilterDatabase" localSheetId="15" hidden="1">'M.Vefat Tazminat Tutarı'!$C$1:$C$42</definedName>
    <definedName name="_xlnm._FilterDatabase" localSheetId="29" hidden="1">'Muallak Dosya Sayısı'!$C$1:$C$46</definedName>
    <definedName name="_xlnm._FilterDatabase" localSheetId="4" hidden="1">'Ö.Maddi Mağdur Sayısı'!$C$1:$C$42</definedName>
    <definedName name="_xlnm._FilterDatabase" localSheetId="5" hidden="1">'Ö.Maddi Tazminat Tutarı'!$C$1:$C$42</definedName>
    <definedName name="_xlnm._FilterDatabase" localSheetId="8" hidden="1">'Ö.S. Sakatlık Mağdur Sayısı'!$C$1:$C$42</definedName>
    <definedName name="_xlnm._FilterDatabase" localSheetId="9" hidden="1">'Ö.S. Sakatlık Tazminat Tutarı'!$C$1:$C$42</definedName>
    <definedName name="_xlnm._FilterDatabase" localSheetId="10" hidden="1">'Ö.T. Giderleri Mağdur Sayısı'!$C$1:$C$42</definedName>
    <definedName name="_xlnm._FilterDatabase" localSheetId="11" hidden="1">'Ö.T. Giderleri Tazminat Tutarı'!$C$1:$C$42</definedName>
    <definedName name="_xlnm._FilterDatabase" localSheetId="6" hidden="1">'Ö.Vefat Mağdur Sayısı'!$C$1:$C$42</definedName>
    <definedName name="_xlnm._FilterDatabase" localSheetId="7" hidden="1">'Ö.Vefat Tazminat Tutarı'!$C$1:$C$42</definedName>
    <definedName name="_xlnm._FilterDatabase" localSheetId="28" hidden="1">'Ödenen Dosya Sayısı'!$C$1:$C$46</definedName>
    <definedName name="_xlnm._FilterDatabase" localSheetId="0" hidden="1">Özet!#REF!</definedName>
    <definedName name="_xlnm._FilterDatabase" localSheetId="3" hidden="1">'Yazılan Primler'!$C$1:$C$46</definedName>
    <definedName name="AFFCOMM_ALIEN_DIFF" localSheetId="2">#REF!</definedName>
    <definedName name="AFFCOMM_ALIEN_DIFF" localSheetId="30">#REF!</definedName>
    <definedName name="AFFCOMM_ALIEN_DIFF" localSheetId="20">#REF!</definedName>
    <definedName name="AFFCOMM_ALIEN_DIFF" localSheetId="21">#REF!</definedName>
    <definedName name="AFFCOMM_ALIEN_DIFF" localSheetId="24">#REF!</definedName>
    <definedName name="AFFCOMM_ALIEN_DIFF" localSheetId="25">#REF!</definedName>
    <definedName name="AFFCOMM_ALIEN_DIFF" localSheetId="26">#REF!</definedName>
    <definedName name="AFFCOMM_ALIEN_DIFF" localSheetId="27">#REF!</definedName>
    <definedName name="AFFCOMM_ALIEN_DIFF" localSheetId="22">#REF!</definedName>
    <definedName name="AFFCOMM_ALIEN_DIFF" localSheetId="23">#REF!</definedName>
    <definedName name="AFFCOMM_ALIEN_DIFF" localSheetId="1">#REF!</definedName>
    <definedName name="AFFCOMM_ALIEN_DIFF" localSheetId="12">#REF!</definedName>
    <definedName name="AFFCOMM_ALIEN_DIFF" localSheetId="13">#REF!</definedName>
    <definedName name="AFFCOMM_ALIEN_DIFF" localSheetId="16">#REF!</definedName>
    <definedName name="AFFCOMM_ALIEN_DIFF" localSheetId="17">#REF!</definedName>
    <definedName name="AFFCOMM_ALIEN_DIFF" localSheetId="18">#REF!</definedName>
    <definedName name="AFFCOMM_ALIEN_DIFF" localSheetId="19">#REF!</definedName>
    <definedName name="AFFCOMM_ALIEN_DIFF" localSheetId="14">#REF!</definedName>
    <definedName name="AFFCOMM_ALIEN_DIFF" localSheetId="15">#REF!</definedName>
    <definedName name="AFFCOMM_ALIEN_DIFF" localSheetId="29">#REF!</definedName>
    <definedName name="AFFCOMM_ALIEN_DIFF" localSheetId="4">#REF!</definedName>
    <definedName name="AFFCOMM_ALIEN_DIFF" localSheetId="5">#REF!</definedName>
    <definedName name="AFFCOMM_ALIEN_DIFF" localSheetId="8">#REF!</definedName>
    <definedName name="AFFCOMM_ALIEN_DIFF" localSheetId="9">#REF!</definedName>
    <definedName name="AFFCOMM_ALIEN_DIFF" localSheetId="10">#REF!</definedName>
    <definedName name="AFFCOMM_ALIEN_DIFF" localSheetId="11">#REF!</definedName>
    <definedName name="AFFCOMM_ALIEN_DIFF" localSheetId="6">#REF!</definedName>
    <definedName name="AFFCOMM_ALIEN_DIFF" localSheetId="7">#REF!</definedName>
    <definedName name="AFFCOMM_ALIEN_DIFF" localSheetId="28">#REF!</definedName>
    <definedName name="AFFCOMM_ALIEN_DIFF" localSheetId="0">#REF!</definedName>
    <definedName name="AFFCOMM_ALIEN_DIFF" localSheetId="3">#REF!</definedName>
    <definedName name="AFFCOMM_ALIEN_STMT_TOT_COMM" localSheetId="2">#REF!</definedName>
    <definedName name="AFFCOMM_ALIEN_STMT_TOT_COMM" localSheetId="30">#REF!</definedName>
    <definedName name="AFFCOMM_ALIEN_STMT_TOT_COMM" localSheetId="20">#REF!</definedName>
    <definedName name="AFFCOMM_ALIEN_STMT_TOT_COMM" localSheetId="21">#REF!</definedName>
    <definedName name="AFFCOMM_ALIEN_STMT_TOT_COMM" localSheetId="24">#REF!</definedName>
    <definedName name="AFFCOMM_ALIEN_STMT_TOT_COMM" localSheetId="25">#REF!</definedName>
    <definedName name="AFFCOMM_ALIEN_STMT_TOT_COMM" localSheetId="26">#REF!</definedName>
    <definedName name="AFFCOMM_ALIEN_STMT_TOT_COMM" localSheetId="27">#REF!</definedName>
    <definedName name="AFFCOMM_ALIEN_STMT_TOT_COMM" localSheetId="22">#REF!</definedName>
    <definedName name="AFFCOMM_ALIEN_STMT_TOT_COMM" localSheetId="23">#REF!</definedName>
    <definedName name="AFFCOMM_ALIEN_STMT_TOT_COMM" localSheetId="1">#REF!</definedName>
    <definedName name="AFFCOMM_ALIEN_STMT_TOT_COMM" localSheetId="12">#REF!</definedName>
    <definedName name="AFFCOMM_ALIEN_STMT_TOT_COMM" localSheetId="13">#REF!</definedName>
    <definedName name="AFFCOMM_ALIEN_STMT_TOT_COMM" localSheetId="16">#REF!</definedName>
    <definedName name="AFFCOMM_ALIEN_STMT_TOT_COMM" localSheetId="17">#REF!</definedName>
    <definedName name="AFFCOMM_ALIEN_STMT_TOT_COMM" localSheetId="18">#REF!</definedName>
    <definedName name="AFFCOMM_ALIEN_STMT_TOT_COMM" localSheetId="19">#REF!</definedName>
    <definedName name="AFFCOMM_ALIEN_STMT_TOT_COMM" localSheetId="14">#REF!</definedName>
    <definedName name="AFFCOMM_ALIEN_STMT_TOT_COMM" localSheetId="15">#REF!</definedName>
    <definedName name="AFFCOMM_ALIEN_STMT_TOT_COMM" localSheetId="29">#REF!</definedName>
    <definedName name="AFFCOMM_ALIEN_STMT_TOT_COMM" localSheetId="4">#REF!</definedName>
    <definedName name="AFFCOMM_ALIEN_STMT_TOT_COMM" localSheetId="5">#REF!</definedName>
    <definedName name="AFFCOMM_ALIEN_STMT_TOT_COMM" localSheetId="8">#REF!</definedName>
    <definedName name="AFFCOMM_ALIEN_STMT_TOT_COMM" localSheetId="9">#REF!</definedName>
    <definedName name="AFFCOMM_ALIEN_STMT_TOT_COMM" localSheetId="10">#REF!</definedName>
    <definedName name="AFFCOMM_ALIEN_STMT_TOT_COMM" localSheetId="11">#REF!</definedName>
    <definedName name="AFFCOMM_ALIEN_STMT_TOT_COMM" localSheetId="6">#REF!</definedName>
    <definedName name="AFFCOMM_ALIEN_STMT_TOT_COMM" localSheetId="7">#REF!</definedName>
    <definedName name="AFFCOMM_ALIEN_STMT_TOT_COMM" localSheetId="28">#REF!</definedName>
    <definedName name="AFFCOMM_ALIEN_STMT_TOT_COMM" localSheetId="0">#REF!</definedName>
    <definedName name="AFFCOMM_ALIEN_STMT_TOT_COMM" localSheetId="3">#REF!</definedName>
    <definedName name="AFFCOMM_ALIEN_TOT_REP" localSheetId="2">#REF!</definedName>
    <definedName name="AFFCOMM_ALIEN_TOT_REP" localSheetId="30">#REF!</definedName>
    <definedName name="AFFCOMM_ALIEN_TOT_REP" localSheetId="20">#REF!</definedName>
    <definedName name="AFFCOMM_ALIEN_TOT_REP" localSheetId="21">#REF!</definedName>
    <definedName name="AFFCOMM_ALIEN_TOT_REP" localSheetId="24">#REF!</definedName>
    <definedName name="AFFCOMM_ALIEN_TOT_REP" localSheetId="25">#REF!</definedName>
    <definedName name="AFFCOMM_ALIEN_TOT_REP" localSheetId="26">#REF!</definedName>
    <definedName name="AFFCOMM_ALIEN_TOT_REP" localSheetId="27">#REF!</definedName>
    <definedName name="AFFCOMM_ALIEN_TOT_REP" localSheetId="22">#REF!</definedName>
    <definedName name="AFFCOMM_ALIEN_TOT_REP" localSheetId="23">#REF!</definedName>
    <definedName name="AFFCOMM_ALIEN_TOT_REP" localSheetId="1">#REF!</definedName>
    <definedName name="AFFCOMM_ALIEN_TOT_REP" localSheetId="12">#REF!</definedName>
    <definedName name="AFFCOMM_ALIEN_TOT_REP" localSheetId="13">#REF!</definedName>
    <definedName name="AFFCOMM_ALIEN_TOT_REP" localSheetId="16">#REF!</definedName>
    <definedName name="AFFCOMM_ALIEN_TOT_REP" localSheetId="17">#REF!</definedName>
    <definedName name="AFFCOMM_ALIEN_TOT_REP" localSheetId="18">#REF!</definedName>
    <definedName name="AFFCOMM_ALIEN_TOT_REP" localSheetId="19">#REF!</definedName>
    <definedName name="AFFCOMM_ALIEN_TOT_REP" localSheetId="14">#REF!</definedName>
    <definedName name="AFFCOMM_ALIEN_TOT_REP" localSheetId="15">#REF!</definedName>
    <definedName name="AFFCOMM_ALIEN_TOT_REP" localSheetId="29">#REF!</definedName>
    <definedName name="AFFCOMM_ALIEN_TOT_REP" localSheetId="4">#REF!</definedName>
    <definedName name="AFFCOMM_ALIEN_TOT_REP" localSheetId="5">#REF!</definedName>
    <definedName name="AFFCOMM_ALIEN_TOT_REP" localSheetId="8">#REF!</definedName>
    <definedName name="AFFCOMM_ALIEN_TOT_REP" localSheetId="9">#REF!</definedName>
    <definedName name="AFFCOMM_ALIEN_TOT_REP" localSheetId="10">#REF!</definedName>
    <definedName name="AFFCOMM_ALIEN_TOT_REP" localSheetId="11">#REF!</definedName>
    <definedName name="AFFCOMM_ALIEN_TOT_REP" localSheetId="6">#REF!</definedName>
    <definedName name="AFFCOMM_ALIEN_TOT_REP" localSheetId="7">#REF!</definedName>
    <definedName name="AFFCOMM_ALIEN_TOT_REP" localSheetId="28">#REF!</definedName>
    <definedName name="AFFCOMM_ALIEN_TOT_REP" localSheetId="0">#REF!</definedName>
    <definedName name="AFFCOMM_ALIEN_TOT_REP" localSheetId="3">#REF!</definedName>
    <definedName name="AFFCOMM_ASCII_DATA" localSheetId="2">#REF!</definedName>
    <definedName name="AFFCOMM_ASCII_DATA" localSheetId="30">#REF!</definedName>
    <definedName name="AFFCOMM_ASCII_DATA" localSheetId="20">#REF!</definedName>
    <definedName name="AFFCOMM_ASCII_DATA" localSheetId="21">#REF!</definedName>
    <definedName name="AFFCOMM_ASCII_DATA" localSheetId="24">#REF!</definedName>
    <definedName name="AFFCOMM_ASCII_DATA" localSheetId="25">#REF!</definedName>
    <definedName name="AFFCOMM_ASCII_DATA" localSheetId="26">#REF!</definedName>
    <definedName name="AFFCOMM_ASCII_DATA" localSheetId="27">#REF!</definedName>
    <definedName name="AFFCOMM_ASCII_DATA" localSheetId="22">#REF!</definedName>
    <definedName name="AFFCOMM_ASCII_DATA" localSheetId="23">#REF!</definedName>
    <definedName name="AFFCOMM_ASCII_DATA" localSheetId="1">#REF!</definedName>
    <definedName name="AFFCOMM_ASCII_DATA" localSheetId="12">#REF!</definedName>
    <definedName name="AFFCOMM_ASCII_DATA" localSheetId="13">#REF!</definedName>
    <definedName name="AFFCOMM_ASCII_DATA" localSheetId="16">#REF!</definedName>
    <definedName name="AFFCOMM_ASCII_DATA" localSheetId="17">#REF!</definedName>
    <definedName name="AFFCOMM_ASCII_DATA" localSheetId="18">#REF!</definedName>
    <definedName name="AFFCOMM_ASCII_DATA" localSheetId="19">#REF!</definedName>
    <definedName name="AFFCOMM_ASCII_DATA" localSheetId="14">#REF!</definedName>
    <definedName name="AFFCOMM_ASCII_DATA" localSheetId="15">#REF!</definedName>
    <definedName name="AFFCOMM_ASCII_DATA" localSheetId="29">#REF!</definedName>
    <definedName name="AFFCOMM_ASCII_DATA" localSheetId="4">#REF!</definedName>
    <definedName name="AFFCOMM_ASCII_DATA" localSheetId="5">#REF!</definedName>
    <definedName name="AFFCOMM_ASCII_DATA" localSheetId="8">#REF!</definedName>
    <definedName name="AFFCOMM_ASCII_DATA" localSheetId="9">#REF!</definedName>
    <definedName name="AFFCOMM_ASCII_DATA" localSheetId="10">#REF!</definedName>
    <definedName name="AFFCOMM_ASCII_DATA" localSheetId="11">#REF!</definedName>
    <definedName name="AFFCOMM_ASCII_DATA" localSheetId="6">#REF!</definedName>
    <definedName name="AFFCOMM_ASCII_DATA" localSheetId="7">#REF!</definedName>
    <definedName name="AFFCOMM_ASCII_DATA" localSheetId="28">#REF!</definedName>
    <definedName name="AFFCOMM_ASCII_DATA" localSheetId="0">#REF!</definedName>
    <definedName name="AFFCOMM_ASCII_DATA" localSheetId="3">#REF!</definedName>
    <definedName name="AFFCOMM_ASCII_FORMAT" localSheetId="2">#REF!</definedName>
    <definedName name="AFFCOMM_ASCII_FORMAT" localSheetId="30">#REF!</definedName>
    <definedName name="AFFCOMM_ASCII_FORMAT" localSheetId="20">#REF!</definedName>
    <definedName name="AFFCOMM_ASCII_FORMAT" localSheetId="21">#REF!</definedName>
    <definedName name="AFFCOMM_ASCII_FORMAT" localSheetId="24">#REF!</definedName>
    <definedName name="AFFCOMM_ASCII_FORMAT" localSheetId="25">#REF!</definedName>
    <definedName name="AFFCOMM_ASCII_FORMAT" localSheetId="26">#REF!</definedName>
    <definedName name="AFFCOMM_ASCII_FORMAT" localSheetId="27">#REF!</definedName>
    <definedName name="AFFCOMM_ASCII_FORMAT" localSheetId="22">#REF!</definedName>
    <definedName name="AFFCOMM_ASCII_FORMAT" localSheetId="23">#REF!</definedName>
    <definedName name="AFFCOMM_ASCII_FORMAT" localSheetId="1">#REF!</definedName>
    <definedName name="AFFCOMM_ASCII_FORMAT" localSheetId="12">#REF!</definedName>
    <definedName name="AFFCOMM_ASCII_FORMAT" localSheetId="13">#REF!</definedName>
    <definedName name="AFFCOMM_ASCII_FORMAT" localSheetId="16">#REF!</definedName>
    <definedName name="AFFCOMM_ASCII_FORMAT" localSheetId="17">#REF!</definedName>
    <definedName name="AFFCOMM_ASCII_FORMAT" localSheetId="18">#REF!</definedName>
    <definedName name="AFFCOMM_ASCII_FORMAT" localSheetId="19">#REF!</definedName>
    <definedName name="AFFCOMM_ASCII_FORMAT" localSheetId="14">#REF!</definedName>
    <definedName name="AFFCOMM_ASCII_FORMAT" localSheetId="15">#REF!</definedName>
    <definedName name="AFFCOMM_ASCII_FORMAT" localSheetId="29">#REF!</definedName>
    <definedName name="AFFCOMM_ASCII_FORMAT" localSheetId="4">#REF!</definedName>
    <definedName name="AFFCOMM_ASCII_FORMAT" localSheetId="5">#REF!</definedName>
    <definedName name="AFFCOMM_ASCII_FORMAT" localSheetId="8">#REF!</definedName>
    <definedName name="AFFCOMM_ASCII_FORMAT" localSheetId="9">#REF!</definedName>
    <definedName name="AFFCOMM_ASCII_FORMAT" localSheetId="10">#REF!</definedName>
    <definedName name="AFFCOMM_ASCII_FORMAT" localSheetId="11">#REF!</definedName>
    <definedName name="AFFCOMM_ASCII_FORMAT" localSheetId="6">#REF!</definedName>
    <definedName name="AFFCOMM_ASCII_FORMAT" localSheetId="7">#REF!</definedName>
    <definedName name="AFFCOMM_ASCII_FORMAT" localSheetId="28">#REF!</definedName>
    <definedName name="AFFCOMM_ASCII_FORMAT" localSheetId="0">#REF!</definedName>
    <definedName name="AFFCOMM_ASCII_FORMAT" localSheetId="3">#REF!</definedName>
    <definedName name="AFFCOMM_INV_SUB_DIFF" localSheetId="2">#REF!</definedName>
    <definedName name="AFFCOMM_INV_SUB_DIFF" localSheetId="30">#REF!</definedName>
    <definedName name="AFFCOMM_INV_SUB_DIFF" localSheetId="20">#REF!</definedName>
    <definedName name="AFFCOMM_INV_SUB_DIFF" localSheetId="21">#REF!</definedName>
    <definedName name="AFFCOMM_INV_SUB_DIFF" localSheetId="24">#REF!</definedName>
    <definedName name="AFFCOMM_INV_SUB_DIFF" localSheetId="25">#REF!</definedName>
    <definedName name="AFFCOMM_INV_SUB_DIFF" localSheetId="26">#REF!</definedName>
    <definedName name="AFFCOMM_INV_SUB_DIFF" localSheetId="27">#REF!</definedName>
    <definedName name="AFFCOMM_INV_SUB_DIFF" localSheetId="22">#REF!</definedName>
    <definedName name="AFFCOMM_INV_SUB_DIFF" localSheetId="23">#REF!</definedName>
    <definedName name="AFFCOMM_INV_SUB_DIFF" localSheetId="1">#REF!</definedName>
    <definedName name="AFFCOMM_INV_SUB_DIFF" localSheetId="12">#REF!</definedName>
    <definedName name="AFFCOMM_INV_SUB_DIFF" localSheetId="13">#REF!</definedName>
    <definedName name="AFFCOMM_INV_SUB_DIFF" localSheetId="16">#REF!</definedName>
    <definedName name="AFFCOMM_INV_SUB_DIFF" localSheetId="17">#REF!</definedName>
    <definedName name="AFFCOMM_INV_SUB_DIFF" localSheetId="18">#REF!</definedName>
    <definedName name="AFFCOMM_INV_SUB_DIFF" localSheetId="19">#REF!</definedName>
    <definedName name="AFFCOMM_INV_SUB_DIFF" localSheetId="14">#REF!</definedName>
    <definedName name="AFFCOMM_INV_SUB_DIFF" localSheetId="15">#REF!</definedName>
    <definedName name="AFFCOMM_INV_SUB_DIFF" localSheetId="29">#REF!</definedName>
    <definedName name="AFFCOMM_INV_SUB_DIFF" localSheetId="4">#REF!</definedName>
    <definedName name="AFFCOMM_INV_SUB_DIFF" localSheetId="5">#REF!</definedName>
    <definedName name="AFFCOMM_INV_SUB_DIFF" localSheetId="8">#REF!</definedName>
    <definedName name="AFFCOMM_INV_SUB_DIFF" localSheetId="9">#REF!</definedName>
    <definedName name="AFFCOMM_INV_SUB_DIFF" localSheetId="10">#REF!</definedName>
    <definedName name="AFFCOMM_INV_SUB_DIFF" localSheetId="11">#REF!</definedName>
    <definedName name="AFFCOMM_INV_SUB_DIFF" localSheetId="6">#REF!</definedName>
    <definedName name="AFFCOMM_INV_SUB_DIFF" localSheetId="7">#REF!</definedName>
    <definedName name="AFFCOMM_INV_SUB_DIFF" localSheetId="28">#REF!</definedName>
    <definedName name="AFFCOMM_INV_SUB_DIFF" localSheetId="0">#REF!</definedName>
    <definedName name="AFFCOMM_INV_SUB_DIFF" localSheetId="3">#REF!</definedName>
    <definedName name="AFFCOMM_INV_SUB_STMT_TOT_COMM" localSheetId="2">#REF!</definedName>
    <definedName name="AFFCOMM_INV_SUB_STMT_TOT_COMM" localSheetId="30">#REF!</definedName>
    <definedName name="AFFCOMM_INV_SUB_STMT_TOT_COMM" localSheetId="20">#REF!</definedName>
    <definedName name="AFFCOMM_INV_SUB_STMT_TOT_COMM" localSheetId="21">#REF!</definedName>
    <definedName name="AFFCOMM_INV_SUB_STMT_TOT_COMM" localSheetId="24">#REF!</definedName>
    <definedName name="AFFCOMM_INV_SUB_STMT_TOT_COMM" localSheetId="25">#REF!</definedName>
    <definedName name="AFFCOMM_INV_SUB_STMT_TOT_COMM" localSheetId="26">#REF!</definedName>
    <definedName name="AFFCOMM_INV_SUB_STMT_TOT_COMM" localSheetId="27">#REF!</definedName>
    <definedName name="AFFCOMM_INV_SUB_STMT_TOT_COMM" localSheetId="22">#REF!</definedName>
    <definedName name="AFFCOMM_INV_SUB_STMT_TOT_COMM" localSheetId="23">#REF!</definedName>
    <definedName name="AFFCOMM_INV_SUB_STMT_TOT_COMM" localSheetId="1">#REF!</definedName>
    <definedName name="AFFCOMM_INV_SUB_STMT_TOT_COMM" localSheetId="12">#REF!</definedName>
    <definedName name="AFFCOMM_INV_SUB_STMT_TOT_COMM" localSheetId="13">#REF!</definedName>
    <definedName name="AFFCOMM_INV_SUB_STMT_TOT_COMM" localSheetId="16">#REF!</definedName>
    <definedName name="AFFCOMM_INV_SUB_STMT_TOT_COMM" localSheetId="17">#REF!</definedName>
    <definedName name="AFFCOMM_INV_SUB_STMT_TOT_COMM" localSheetId="18">#REF!</definedName>
    <definedName name="AFFCOMM_INV_SUB_STMT_TOT_COMM" localSheetId="19">#REF!</definedName>
    <definedName name="AFFCOMM_INV_SUB_STMT_TOT_COMM" localSheetId="14">#REF!</definedName>
    <definedName name="AFFCOMM_INV_SUB_STMT_TOT_COMM" localSheetId="15">#REF!</definedName>
    <definedName name="AFFCOMM_INV_SUB_STMT_TOT_COMM" localSheetId="29">#REF!</definedName>
    <definedName name="AFFCOMM_INV_SUB_STMT_TOT_COMM" localSheetId="4">#REF!</definedName>
    <definedName name="AFFCOMM_INV_SUB_STMT_TOT_COMM" localSheetId="5">#REF!</definedName>
    <definedName name="AFFCOMM_INV_SUB_STMT_TOT_COMM" localSheetId="8">#REF!</definedName>
    <definedName name="AFFCOMM_INV_SUB_STMT_TOT_COMM" localSheetId="9">#REF!</definedName>
    <definedName name="AFFCOMM_INV_SUB_STMT_TOT_COMM" localSheetId="10">#REF!</definedName>
    <definedName name="AFFCOMM_INV_SUB_STMT_TOT_COMM" localSheetId="11">#REF!</definedName>
    <definedName name="AFFCOMM_INV_SUB_STMT_TOT_COMM" localSheetId="6">#REF!</definedName>
    <definedName name="AFFCOMM_INV_SUB_STMT_TOT_COMM" localSheetId="7">#REF!</definedName>
    <definedName name="AFFCOMM_INV_SUB_STMT_TOT_COMM" localSheetId="28">#REF!</definedName>
    <definedName name="AFFCOMM_INV_SUB_STMT_TOT_COMM" localSheetId="0">#REF!</definedName>
    <definedName name="AFFCOMM_INV_SUB_STMT_TOT_COMM" localSheetId="3">#REF!</definedName>
    <definedName name="AFFCOMM_INV_SUB_TOT_REP" localSheetId="2">#REF!</definedName>
    <definedName name="AFFCOMM_INV_SUB_TOT_REP" localSheetId="30">#REF!</definedName>
    <definedName name="AFFCOMM_INV_SUB_TOT_REP" localSheetId="20">#REF!</definedName>
    <definedName name="AFFCOMM_INV_SUB_TOT_REP" localSheetId="21">#REF!</definedName>
    <definedName name="AFFCOMM_INV_SUB_TOT_REP" localSheetId="24">#REF!</definedName>
    <definedName name="AFFCOMM_INV_SUB_TOT_REP" localSheetId="25">#REF!</definedName>
    <definedName name="AFFCOMM_INV_SUB_TOT_REP" localSheetId="26">#REF!</definedName>
    <definedName name="AFFCOMM_INV_SUB_TOT_REP" localSheetId="27">#REF!</definedName>
    <definedName name="AFFCOMM_INV_SUB_TOT_REP" localSheetId="22">#REF!</definedName>
    <definedName name="AFFCOMM_INV_SUB_TOT_REP" localSheetId="23">#REF!</definedName>
    <definedName name="AFFCOMM_INV_SUB_TOT_REP" localSheetId="1">#REF!</definedName>
    <definedName name="AFFCOMM_INV_SUB_TOT_REP" localSheetId="12">#REF!</definedName>
    <definedName name="AFFCOMM_INV_SUB_TOT_REP" localSheetId="13">#REF!</definedName>
    <definedName name="AFFCOMM_INV_SUB_TOT_REP" localSheetId="16">#REF!</definedName>
    <definedName name="AFFCOMM_INV_SUB_TOT_REP" localSheetId="17">#REF!</definedName>
    <definedName name="AFFCOMM_INV_SUB_TOT_REP" localSheetId="18">#REF!</definedName>
    <definedName name="AFFCOMM_INV_SUB_TOT_REP" localSheetId="19">#REF!</definedName>
    <definedName name="AFFCOMM_INV_SUB_TOT_REP" localSheetId="14">#REF!</definedName>
    <definedName name="AFFCOMM_INV_SUB_TOT_REP" localSheetId="15">#REF!</definedName>
    <definedName name="AFFCOMM_INV_SUB_TOT_REP" localSheetId="29">#REF!</definedName>
    <definedName name="AFFCOMM_INV_SUB_TOT_REP" localSheetId="4">#REF!</definedName>
    <definedName name="AFFCOMM_INV_SUB_TOT_REP" localSheetId="5">#REF!</definedName>
    <definedName name="AFFCOMM_INV_SUB_TOT_REP" localSheetId="8">#REF!</definedName>
    <definedName name="AFFCOMM_INV_SUB_TOT_REP" localSheetId="9">#REF!</definedName>
    <definedName name="AFFCOMM_INV_SUB_TOT_REP" localSheetId="10">#REF!</definedName>
    <definedName name="AFFCOMM_INV_SUB_TOT_REP" localSheetId="11">#REF!</definedName>
    <definedName name="AFFCOMM_INV_SUB_TOT_REP" localSheetId="6">#REF!</definedName>
    <definedName name="AFFCOMM_INV_SUB_TOT_REP" localSheetId="7">#REF!</definedName>
    <definedName name="AFFCOMM_INV_SUB_TOT_REP" localSheetId="28">#REF!</definedName>
    <definedName name="AFFCOMM_INV_SUB_TOT_REP" localSheetId="0">#REF!</definedName>
    <definedName name="AFFCOMM_INV_SUB_TOT_REP" localSheetId="3">#REF!</definedName>
    <definedName name="AFFCOMM_LIFE_DIFF" localSheetId="2">#REF!</definedName>
    <definedName name="AFFCOMM_LIFE_DIFF" localSheetId="30">#REF!</definedName>
    <definedName name="AFFCOMM_LIFE_DIFF" localSheetId="20">#REF!</definedName>
    <definedName name="AFFCOMM_LIFE_DIFF" localSheetId="21">#REF!</definedName>
    <definedName name="AFFCOMM_LIFE_DIFF" localSheetId="24">#REF!</definedName>
    <definedName name="AFFCOMM_LIFE_DIFF" localSheetId="25">#REF!</definedName>
    <definedName name="AFFCOMM_LIFE_DIFF" localSheetId="26">#REF!</definedName>
    <definedName name="AFFCOMM_LIFE_DIFF" localSheetId="27">#REF!</definedName>
    <definedName name="AFFCOMM_LIFE_DIFF" localSheetId="22">#REF!</definedName>
    <definedName name="AFFCOMM_LIFE_DIFF" localSheetId="23">#REF!</definedName>
    <definedName name="AFFCOMM_LIFE_DIFF" localSheetId="1">#REF!</definedName>
    <definedName name="AFFCOMM_LIFE_DIFF" localSheetId="12">#REF!</definedName>
    <definedName name="AFFCOMM_LIFE_DIFF" localSheetId="13">#REF!</definedName>
    <definedName name="AFFCOMM_LIFE_DIFF" localSheetId="16">#REF!</definedName>
    <definedName name="AFFCOMM_LIFE_DIFF" localSheetId="17">#REF!</definedName>
    <definedName name="AFFCOMM_LIFE_DIFF" localSheetId="18">#REF!</definedName>
    <definedName name="AFFCOMM_LIFE_DIFF" localSheetId="19">#REF!</definedName>
    <definedName name="AFFCOMM_LIFE_DIFF" localSheetId="14">#REF!</definedName>
    <definedName name="AFFCOMM_LIFE_DIFF" localSheetId="15">#REF!</definedName>
    <definedName name="AFFCOMM_LIFE_DIFF" localSheetId="29">#REF!</definedName>
    <definedName name="AFFCOMM_LIFE_DIFF" localSheetId="4">#REF!</definedName>
    <definedName name="AFFCOMM_LIFE_DIFF" localSheetId="5">#REF!</definedName>
    <definedName name="AFFCOMM_LIFE_DIFF" localSheetId="8">#REF!</definedName>
    <definedName name="AFFCOMM_LIFE_DIFF" localSheetId="9">#REF!</definedName>
    <definedName name="AFFCOMM_LIFE_DIFF" localSheetId="10">#REF!</definedName>
    <definedName name="AFFCOMM_LIFE_DIFF" localSheetId="11">#REF!</definedName>
    <definedName name="AFFCOMM_LIFE_DIFF" localSheetId="6">#REF!</definedName>
    <definedName name="AFFCOMM_LIFE_DIFF" localSheetId="7">#REF!</definedName>
    <definedName name="AFFCOMM_LIFE_DIFF" localSheetId="28">#REF!</definedName>
    <definedName name="AFFCOMM_LIFE_DIFF" localSheetId="0">#REF!</definedName>
    <definedName name="AFFCOMM_LIFE_DIFF" localSheetId="3">#REF!</definedName>
    <definedName name="AFFCOMM_LIFE_STMT_TOT_COMM" localSheetId="2">#REF!</definedName>
    <definedName name="AFFCOMM_LIFE_STMT_TOT_COMM" localSheetId="30">#REF!</definedName>
    <definedName name="AFFCOMM_LIFE_STMT_TOT_COMM" localSheetId="20">#REF!</definedName>
    <definedName name="AFFCOMM_LIFE_STMT_TOT_COMM" localSheetId="21">#REF!</definedName>
    <definedName name="AFFCOMM_LIFE_STMT_TOT_COMM" localSheetId="24">#REF!</definedName>
    <definedName name="AFFCOMM_LIFE_STMT_TOT_COMM" localSheetId="25">#REF!</definedName>
    <definedName name="AFFCOMM_LIFE_STMT_TOT_COMM" localSheetId="26">#REF!</definedName>
    <definedName name="AFFCOMM_LIFE_STMT_TOT_COMM" localSheetId="27">#REF!</definedName>
    <definedName name="AFFCOMM_LIFE_STMT_TOT_COMM" localSheetId="22">#REF!</definedName>
    <definedName name="AFFCOMM_LIFE_STMT_TOT_COMM" localSheetId="23">#REF!</definedName>
    <definedName name="AFFCOMM_LIFE_STMT_TOT_COMM" localSheetId="1">#REF!</definedName>
    <definedName name="AFFCOMM_LIFE_STMT_TOT_COMM" localSheetId="12">#REF!</definedName>
    <definedName name="AFFCOMM_LIFE_STMT_TOT_COMM" localSheetId="13">#REF!</definedName>
    <definedName name="AFFCOMM_LIFE_STMT_TOT_COMM" localSheetId="16">#REF!</definedName>
    <definedName name="AFFCOMM_LIFE_STMT_TOT_COMM" localSheetId="17">#REF!</definedName>
    <definedName name="AFFCOMM_LIFE_STMT_TOT_COMM" localSheetId="18">#REF!</definedName>
    <definedName name="AFFCOMM_LIFE_STMT_TOT_COMM" localSheetId="19">#REF!</definedName>
    <definedName name="AFFCOMM_LIFE_STMT_TOT_COMM" localSheetId="14">#REF!</definedName>
    <definedName name="AFFCOMM_LIFE_STMT_TOT_COMM" localSheetId="15">#REF!</definedName>
    <definedName name="AFFCOMM_LIFE_STMT_TOT_COMM" localSheetId="29">#REF!</definedName>
    <definedName name="AFFCOMM_LIFE_STMT_TOT_COMM" localSheetId="4">#REF!</definedName>
    <definedName name="AFFCOMM_LIFE_STMT_TOT_COMM" localSheetId="5">#REF!</definedName>
    <definedName name="AFFCOMM_LIFE_STMT_TOT_COMM" localSheetId="8">#REF!</definedName>
    <definedName name="AFFCOMM_LIFE_STMT_TOT_COMM" localSheetId="9">#REF!</definedName>
    <definedName name="AFFCOMM_LIFE_STMT_TOT_COMM" localSheetId="10">#REF!</definedName>
    <definedName name="AFFCOMM_LIFE_STMT_TOT_COMM" localSheetId="11">#REF!</definedName>
    <definedName name="AFFCOMM_LIFE_STMT_TOT_COMM" localSheetId="6">#REF!</definedName>
    <definedName name="AFFCOMM_LIFE_STMT_TOT_COMM" localSheetId="7">#REF!</definedName>
    <definedName name="AFFCOMM_LIFE_STMT_TOT_COMM" localSheetId="28">#REF!</definedName>
    <definedName name="AFFCOMM_LIFE_STMT_TOT_COMM" localSheetId="0">#REF!</definedName>
    <definedName name="AFFCOMM_LIFE_STMT_TOT_COMM" localSheetId="3">#REF!</definedName>
    <definedName name="AFFCOMM_LIFE_TOT_REP" localSheetId="2">#REF!</definedName>
    <definedName name="AFFCOMM_LIFE_TOT_REP" localSheetId="30">#REF!</definedName>
    <definedName name="AFFCOMM_LIFE_TOT_REP" localSheetId="20">#REF!</definedName>
    <definedName name="AFFCOMM_LIFE_TOT_REP" localSheetId="21">#REF!</definedName>
    <definedName name="AFFCOMM_LIFE_TOT_REP" localSheetId="24">#REF!</definedName>
    <definedName name="AFFCOMM_LIFE_TOT_REP" localSheetId="25">#REF!</definedName>
    <definedName name="AFFCOMM_LIFE_TOT_REP" localSheetId="26">#REF!</definedName>
    <definedName name="AFFCOMM_LIFE_TOT_REP" localSheetId="27">#REF!</definedName>
    <definedName name="AFFCOMM_LIFE_TOT_REP" localSheetId="22">#REF!</definedName>
    <definedName name="AFFCOMM_LIFE_TOT_REP" localSheetId="23">#REF!</definedName>
    <definedName name="AFFCOMM_LIFE_TOT_REP" localSheetId="1">#REF!</definedName>
    <definedName name="AFFCOMM_LIFE_TOT_REP" localSheetId="12">#REF!</definedName>
    <definedName name="AFFCOMM_LIFE_TOT_REP" localSheetId="13">#REF!</definedName>
    <definedName name="AFFCOMM_LIFE_TOT_REP" localSheetId="16">#REF!</definedName>
    <definedName name="AFFCOMM_LIFE_TOT_REP" localSheetId="17">#REF!</definedName>
    <definedName name="AFFCOMM_LIFE_TOT_REP" localSheetId="18">#REF!</definedName>
    <definedName name="AFFCOMM_LIFE_TOT_REP" localSheetId="19">#REF!</definedName>
    <definedName name="AFFCOMM_LIFE_TOT_REP" localSheetId="14">#REF!</definedName>
    <definedName name="AFFCOMM_LIFE_TOT_REP" localSheetId="15">#REF!</definedName>
    <definedName name="AFFCOMM_LIFE_TOT_REP" localSheetId="29">#REF!</definedName>
    <definedName name="AFFCOMM_LIFE_TOT_REP" localSheetId="4">#REF!</definedName>
    <definedName name="AFFCOMM_LIFE_TOT_REP" localSheetId="5">#REF!</definedName>
    <definedName name="AFFCOMM_LIFE_TOT_REP" localSheetId="8">#REF!</definedName>
    <definedName name="AFFCOMM_LIFE_TOT_REP" localSheetId="9">#REF!</definedName>
    <definedName name="AFFCOMM_LIFE_TOT_REP" localSheetId="10">#REF!</definedName>
    <definedName name="AFFCOMM_LIFE_TOT_REP" localSheetId="11">#REF!</definedName>
    <definedName name="AFFCOMM_LIFE_TOT_REP" localSheetId="6">#REF!</definedName>
    <definedName name="AFFCOMM_LIFE_TOT_REP" localSheetId="7">#REF!</definedName>
    <definedName name="AFFCOMM_LIFE_TOT_REP" localSheetId="28">#REF!</definedName>
    <definedName name="AFFCOMM_LIFE_TOT_REP" localSheetId="0">#REF!</definedName>
    <definedName name="AFFCOMM_LIFE_TOT_REP" localSheetId="3">#REF!</definedName>
    <definedName name="AFFCOMM_NON_INS_DIFF" localSheetId="2">#REF!</definedName>
    <definedName name="AFFCOMM_NON_INS_DIFF" localSheetId="30">#REF!</definedName>
    <definedName name="AFFCOMM_NON_INS_DIFF" localSheetId="20">#REF!</definedName>
    <definedName name="AFFCOMM_NON_INS_DIFF" localSheetId="21">#REF!</definedName>
    <definedName name="AFFCOMM_NON_INS_DIFF" localSheetId="24">#REF!</definedName>
    <definedName name="AFFCOMM_NON_INS_DIFF" localSheetId="25">#REF!</definedName>
    <definedName name="AFFCOMM_NON_INS_DIFF" localSheetId="26">#REF!</definedName>
    <definedName name="AFFCOMM_NON_INS_DIFF" localSheetId="27">#REF!</definedName>
    <definedName name="AFFCOMM_NON_INS_DIFF" localSheetId="22">#REF!</definedName>
    <definedName name="AFFCOMM_NON_INS_DIFF" localSheetId="23">#REF!</definedName>
    <definedName name="AFFCOMM_NON_INS_DIFF" localSheetId="1">#REF!</definedName>
    <definedName name="AFFCOMM_NON_INS_DIFF" localSheetId="12">#REF!</definedName>
    <definedName name="AFFCOMM_NON_INS_DIFF" localSheetId="13">#REF!</definedName>
    <definedName name="AFFCOMM_NON_INS_DIFF" localSheetId="16">#REF!</definedName>
    <definedName name="AFFCOMM_NON_INS_DIFF" localSheetId="17">#REF!</definedName>
    <definedName name="AFFCOMM_NON_INS_DIFF" localSheetId="18">#REF!</definedName>
    <definedName name="AFFCOMM_NON_INS_DIFF" localSheetId="19">#REF!</definedName>
    <definedName name="AFFCOMM_NON_INS_DIFF" localSheetId="14">#REF!</definedName>
    <definedName name="AFFCOMM_NON_INS_DIFF" localSheetId="15">#REF!</definedName>
    <definedName name="AFFCOMM_NON_INS_DIFF" localSheetId="29">#REF!</definedName>
    <definedName name="AFFCOMM_NON_INS_DIFF" localSheetId="4">#REF!</definedName>
    <definedName name="AFFCOMM_NON_INS_DIFF" localSheetId="5">#REF!</definedName>
    <definedName name="AFFCOMM_NON_INS_DIFF" localSheetId="8">#REF!</definedName>
    <definedName name="AFFCOMM_NON_INS_DIFF" localSheetId="9">#REF!</definedName>
    <definedName name="AFFCOMM_NON_INS_DIFF" localSheetId="10">#REF!</definedName>
    <definedName name="AFFCOMM_NON_INS_DIFF" localSheetId="11">#REF!</definedName>
    <definedName name="AFFCOMM_NON_INS_DIFF" localSheetId="6">#REF!</definedName>
    <definedName name="AFFCOMM_NON_INS_DIFF" localSheetId="7">#REF!</definedName>
    <definedName name="AFFCOMM_NON_INS_DIFF" localSheetId="28">#REF!</definedName>
    <definedName name="AFFCOMM_NON_INS_DIFF" localSheetId="0">#REF!</definedName>
    <definedName name="AFFCOMM_NON_INS_DIFF" localSheetId="3">#REF!</definedName>
    <definedName name="AFFCOMM_NON_INS_STMT_TOT_COMM" localSheetId="2">#REF!</definedName>
    <definedName name="AFFCOMM_NON_INS_STMT_TOT_COMM" localSheetId="30">#REF!</definedName>
    <definedName name="AFFCOMM_NON_INS_STMT_TOT_COMM" localSheetId="20">#REF!</definedName>
    <definedName name="AFFCOMM_NON_INS_STMT_TOT_COMM" localSheetId="21">#REF!</definedName>
    <definedName name="AFFCOMM_NON_INS_STMT_TOT_COMM" localSheetId="24">#REF!</definedName>
    <definedName name="AFFCOMM_NON_INS_STMT_TOT_COMM" localSheetId="25">#REF!</definedName>
    <definedName name="AFFCOMM_NON_INS_STMT_TOT_COMM" localSheetId="26">#REF!</definedName>
    <definedName name="AFFCOMM_NON_INS_STMT_TOT_COMM" localSheetId="27">#REF!</definedName>
    <definedName name="AFFCOMM_NON_INS_STMT_TOT_COMM" localSheetId="22">#REF!</definedName>
    <definedName name="AFFCOMM_NON_INS_STMT_TOT_COMM" localSheetId="23">#REF!</definedName>
    <definedName name="AFFCOMM_NON_INS_STMT_TOT_COMM" localSheetId="1">#REF!</definedName>
    <definedName name="AFFCOMM_NON_INS_STMT_TOT_COMM" localSheetId="12">#REF!</definedName>
    <definedName name="AFFCOMM_NON_INS_STMT_TOT_COMM" localSheetId="13">#REF!</definedName>
    <definedName name="AFFCOMM_NON_INS_STMT_TOT_COMM" localSheetId="16">#REF!</definedName>
    <definedName name="AFFCOMM_NON_INS_STMT_TOT_COMM" localSheetId="17">#REF!</definedName>
    <definedName name="AFFCOMM_NON_INS_STMT_TOT_COMM" localSheetId="18">#REF!</definedName>
    <definedName name="AFFCOMM_NON_INS_STMT_TOT_COMM" localSheetId="19">#REF!</definedName>
    <definedName name="AFFCOMM_NON_INS_STMT_TOT_COMM" localSheetId="14">#REF!</definedName>
    <definedName name="AFFCOMM_NON_INS_STMT_TOT_COMM" localSheetId="15">#REF!</definedName>
    <definedName name="AFFCOMM_NON_INS_STMT_TOT_COMM" localSheetId="29">#REF!</definedName>
    <definedName name="AFFCOMM_NON_INS_STMT_TOT_COMM" localSheetId="4">#REF!</definedName>
    <definedName name="AFFCOMM_NON_INS_STMT_TOT_COMM" localSheetId="5">#REF!</definedName>
    <definedName name="AFFCOMM_NON_INS_STMT_TOT_COMM" localSheetId="8">#REF!</definedName>
    <definedName name="AFFCOMM_NON_INS_STMT_TOT_COMM" localSheetId="9">#REF!</definedName>
    <definedName name="AFFCOMM_NON_INS_STMT_TOT_COMM" localSheetId="10">#REF!</definedName>
    <definedName name="AFFCOMM_NON_INS_STMT_TOT_COMM" localSheetId="11">#REF!</definedName>
    <definedName name="AFFCOMM_NON_INS_STMT_TOT_COMM" localSheetId="6">#REF!</definedName>
    <definedName name="AFFCOMM_NON_INS_STMT_TOT_COMM" localSheetId="7">#REF!</definedName>
    <definedName name="AFFCOMM_NON_INS_STMT_TOT_COMM" localSheetId="28">#REF!</definedName>
    <definedName name="AFFCOMM_NON_INS_STMT_TOT_COMM" localSheetId="0">#REF!</definedName>
    <definedName name="AFFCOMM_NON_INS_STMT_TOT_COMM" localSheetId="3">#REF!</definedName>
    <definedName name="AFFCOMM_NON_INS_TOT_REP" localSheetId="2">#REF!</definedName>
    <definedName name="AFFCOMM_NON_INS_TOT_REP" localSheetId="30">#REF!</definedName>
    <definedName name="AFFCOMM_NON_INS_TOT_REP" localSheetId="20">#REF!</definedName>
    <definedName name="AFFCOMM_NON_INS_TOT_REP" localSheetId="21">#REF!</definedName>
    <definedName name="AFFCOMM_NON_INS_TOT_REP" localSheetId="24">#REF!</definedName>
    <definedName name="AFFCOMM_NON_INS_TOT_REP" localSheetId="25">#REF!</definedName>
    <definedName name="AFFCOMM_NON_INS_TOT_REP" localSheetId="26">#REF!</definedName>
    <definedName name="AFFCOMM_NON_INS_TOT_REP" localSheetId="27">#REF!</definedName>
    <definedName name="AFFCOMM_NON_INS_TOT_REP" localSheetId="22">#REF!</definedName>
    <definedName name="AFFCOMM_NON_INS_TOT_REP" localSheetId="23">#REF!</definedName>
    <definedName name="AFFCOMM_NON_INS_TOT_REP" localSheetId="1">#REF!</definedName>
    <definedName name="AFFCOMM_NON_INS_TOT_REP" localSheetId="12">#REF!</definedName>
    <definedName name="AFFCOMM_NON_INS_TOT_REP" localSheetId="13">#REF!</definedName>
    <definedName name="AFFCOMM_NON_INS_TOT_REP" localSheetId="16">#REF!</definedName>
    <definedName name="AFFCOMM_NON_INS_TOT_REP" localSheetId="17">#REF!</definedName>
    <definedName name="AFFCOMM_NON_INS_TOT_REP" localSheetId="18">#REF!</definedName>
    <definedName name="AFFCOMM_NON_INS_TOT_REP" localSheetId="19">#REF!</definedName>
    <definedName name="AFFCOMM_NON_INS_TOT_REP" localSheetId="14">#REF!</definedName>
    <definedName name="AFFCOMM_NON_INS_TOT_REP" localSheetId="15">#REF!</definedName>
    <definedName name="AFFCOMM_NON_INS_TOT_REP" localSheetId="29">#REF!</definedName>
    <definedName name="AFFCOMM_NON_INS_TOT_REP" localSheetId="4">#REF!</definedName>
    <definedName name="AFFCOMM_NON_INS_TOT_REP" localSheetId="5">#REF!</definedName>
    <definedName name="AFFCOMM_NON_INS_TOT_REP" localSheetId="8">#REF!</definedName>
    <definedName name="AFFCOMM_NON_INS_TOT_REP" localSheetId="9">#REF!</definedName>
    <definedName name="AFFCOMM_NON_INS_TOT_REP" localSheetId="10">#REF!</definedName>
    <definedName name="AFFCOMM_NON_INS_TOT_REP" localSheetId="11">#REF!</definedName>
    <definedName name="AFFCOMM_NON_INS_TOT_REP" localSheetId="6">#REF!</definedName>
    <definedName name="AFFCOMM_NON_INS_TOT_REP" localSheetId="7">#REF!</definedName>
    <definedName name="AFFCOMM_NON_INS_TOT_REP" localSheetId="28">#REF!</definedName>
    <definedName name="AFFCOMM_NON_INS_TOT_REP" localSheetId="0">#REF!</definedName>
    <definedName name="AFFCOMM_NON_INS_TOT_REP" localSheetId="3">#REF!</definedName>
    <definedName name="AFFCOMM_OTH_AFFIL_DIFF" localSheetId="2">#REF!</definedName>
    <definedName name="AFFCOMM_OTH_AFFIL_DIFF" localSheetId="30">#REF!</definedName>
    <definedName name="AFFCOMM_OTH_AFFIL_DIFF" localSheetId="20">#REF!</definedName>
    <definedName name="AFFCOMM_OTH_AFFIL_DIFF" localSheetId="21">#REF!</definedName>
    <definedName name="AFFCOMM_OTH_AFFIL_DIFF" localSheetId="24">#REF!</definedName>
    <definedName name="AFFCOMM_OTH_AFFIL_DIFF" localSheetId="25">#REF!</definedName>
    <definedName name="AFFCOMM_OTH_AFFIL_DIFF" localSheetId="26">#REF!</definedName>
    <definedName name="AFFCOMM_OTH_AFFIL_DIFF" localSheetId="27">#REF!</definedName>
    <definedName name="AFFCOMM_OTH_AFFIL_DIFF" localSheetId="22">#REF!</definedName>
    <definedName name="AFFCOMM_OTH_AFFIL_DIFF" localSheetId="23">#REF!</definedName>
    <definedName name="AFFCOMM_OTH_AFFIL_DIFF" localSheetId="1">#REF!</definedName>
    <definedName name="AFFCOMM_OTH_AFFIL_DIFF" localSheetId="12">#REF!</definedName>
    <definedName name="AFFCOMM_OTH_AFFIL_DIFF" localSheetId="13">#REF!</definedName>
    <definedName name="AFFCOMM_OTH_AFFIL_DIFF" localSheetId="16">#REF!</definedName>
    <definedName name="AFFCOMM_OTH_AFFIL_DIFF" localSheetId="17">#REF!</definedName>
    <definedName name="AFFCOMM_OTH_AFFIL_DIFF" localSheetId="18">#REF!</definedName>
    <definedName name="AFFCOMM_OTH_AFFIL_DIFF" localSheetId="19">#REF!</definedName>
    <definedName name="AFFCOMM_OTH_AFFIL_DIFF" localSheetId="14">#REF!</definedName>
    <definedName name="AFFCOMM_OTH_AFFIL_DIFF" localSheetId="15">#REF!</definedName>
    <definedName name="AFFCOMM_OTH_AFFIL_DIFF" localSheetId="29">#REF!</definedName>
    <definedName name="AFFCOMM_OTH_AFFIL_DIFF" localSheetId="4">#REF!</definedName>
    <definedName name="AFFCOMM_OTH_AFFIL_DIFF" localSheetId="5">#REF!</definedName>
    <definedName name="AFFCOMM_OTH_AFFIL_DIFF" localSheetId="8">#REF!</definedName>
    <definedName name="AFFCOMM_OTH_AFFIL_DIFF" localSheetId="9">#REF!</definedName>
    <definedName name="AFFCOMM_OTH_AFFIL_DIFF" localSheetId="10">#REF!</definedName>
    <definedName name="AFFCOMM_OTH_AFFIL_DIFF" localSheetId="11">#REF!</definedName>
    <definedName name="AFFCOMM_OTH_AFFIL_DIFF" localSheetId="6">#REF!</definedName>
    <definedName name="AFFCOMM_OTH_AFFIL_DIFF" localSheetId="7">#REF!</definedName>
    <definedName name="AFFCOMM_OTH_AFFIL_DIFF" localSheetId="28">#REF!</definedName>
    <definedName name="AFFCOMM_OTH_AFFIL_DIFF" localSheetId="0">#REF!</definedName>
    <definedName name="AFFCOMM_OTH_AFFIL_DIFF" localSheetId="3">#REF!</definedName>
    <definedName name="AFFCOMM_OTH_AFFIL_STMT_TOT_COMM" localSheetId="2">#REF!</definedName>
    <definedName name="AFFCOMM_OTH_AFFIL_STMT_TOT_COMM" localSheetId="30">#REF!</definedName>
    <definedName name="AFFCOMM_OTH_AFFIL_STMT_TOT_COMM" localSheetId="20">#REF!</definedName>
    <definedName name="AFFCOMM_OTH_AFFIL_STMT_TOT_COMM" localSheetId="21">#REF!</definedName>
    <definedName name="AFFCOMM_OTH_AFFIL_STMT_TOT_COMM" localSheetId="24">#REF!</definedName>
    <definedName name="AFFCOMM_OTH_AFFIL_STMT_TOT_COMM" localSheetId="25">#REF!</definedName>
    <definedName name="AFFCOMM_OTH_AFFIL_STMT_TOT_COMM" localSheetId="26">#REF!</definedName>
    <definedName name="AFFCOMM_OTH_AFFIL_STMT_TOT_COMM" localSheetId="27">#REF!</definedName>
    <definedName name="AFFCOMM_OTH_AFFIL_STMT_TOT_COMM" localSheetId="22">#REF!</definedName>
    <definedName name="AFFCOMM_OTH_AFFIL_STMT_TOT_COMM" localSheetId="23">#REF!</definedName>
    <definedName name="AFFCOMM_OTH_AFFIL_STMT_TOT_COMM" localSheetId="1">#REF!</definedName>
    <definedName name="AFFCOMM_OTH_AFFIL_STMT_TOT_COMM" localSheetId="12">#REF!</definedName>
    <definedName name="AFFCOMM_OTH_AFFIL_STMT_TOT_COMM" localSheetId="13">#REF!</definedName>
    <definedName name="AFFCOMM_OTH_AFFIL_STMT_TOT_COMM" localSheetId="16">#REF!</definedName>
    <definedName name="AFFCOMM_OTH_AFFIL_STMT_TOT_COMM" localSheetId="17">#REF!</definedName>
    <definedName name="AFFCOMM_OTH_AFFIL_STMT_TOT_COMM" localSheetId="18">#REF!</definedName>
    <definedName name="AFFCOMM_OTH_AFFIL_STMT_TOT_COMM" localSheetId="19">#REF!</definedName>
    <definedName name="AFFCOMM_OTH_AFFIL_STMT_TOT_COMM" localSheetId="14">#REF!</definedName>
    <definedName name="AFFCOMM_OTH_AFFIL_STMT_TOT_COMM" localSheetId="15">#REF!</definedName>
    <definedName name="AFFCOMM_OTH_AFFIL_STMT_TOT_COMM" localSheetId="29">#REF!</definedName>
    <definedName name="AFFCOMM_OTH_AFFIL_STMT_TOT_COMM" localSheetId="4">#REF!</definedName>
    <definedName name="AFFCOMM_OTH_AFFIL_STMT_TOT_COMM" localSheetId="5">#REF!</definedName>
    <definedName name="AFFCOMM_OTH_AFFIL_STMT_TOT_COMM" localSheetId="8">#REF!</definedName>
    <definedName name="AFFCOMM_OTH_AFFIL_STMT_TOT_COMM" localSheetId="9">#REF!</definedName>
    <definedName name="AFFCOMM_OTH_AFFIL_STMT_TOT_COMM" localSheetId="10">#REF!</definedName>
    <definedName name="AFFCOMM_OTH_AFFIL_STMT_TOT_COMM" localSheetId="11">#REF!</definedName>
    <definedName name="AFFCOMM_OTH_AFFIL_STMT_TOT_COMM" localSheetId="6">#REF!</definedName>
    <definedName name="AFFCOMM_OTH_AFFIL_STMT_TOT_COMM" localSheetId="7">#REF!</definedName>
    <definedName name="AFFCOMM_OTH_AFFIL_STMT_TOT_COMM" localSheetId="28">#REF!</definedName>
    <definedName name="AFFCOMM_OTH_AFFIL_STMT_TOT_COMM" localSheetId="0">#REF!</definedName>
    <definedName name="AFFCOMM_OTH_AFFIL_STMT_TOT_COMM" localSheetId="3">#REF!</definedName>
    <definedName name="AFFCOMM_OTH_AFFIL_TOT_REP" localSheetId="2">#REF!</definedName>
    <definedName name="AFFCOMM_OTH_AFFIL_TOT_REP" localSheetId="30">#REF!</definedName>
    <definedName name="AFFCOMM_OTH_AFFIL_TOT_REP" localSheetId="20">#REF!</definedName>
    <definedName name="AFFCOMM_OTH_AFFIL_TOT_REP" localSheetId="21">#REF!</definedName>
    <definedName name="AFFCOMM_OTH_AFFIL_TOT_REP" localSheetId="24">#REF!</definedName>
    <definedName name="AFFCOMM_OTH_AFFIL_TOT_REP" localSheetId="25">#REF!</definedName>
    <definedName name="AFFCOMM_OTH_AFFIL_TOT_REP" localSheetId="26">#REF!</definedName>
    <definedName name="AFFCOMM_OTH_AFFIL_TOT_REP" localSheetId="27">#REF!</definedName>
    <definedName name="AFFCOMM_OTH_AFFIL_TOT_REP" localSheetId="22">#REF!</definedName>
    <definedName name="AFFCOMM_OTH_AFFIL_TOT_REP" localSheetId="23">#REF!</definedName>
    <definedName name="AFFCOMM_OTH_AFFIL_TOT_REP" localSheetId="1">#REF!</definedName>
    <definedName name="AFFCOMM_OTH_AFFIL_TOT_REP" localSheetId="12">#REF!</definedName>
    <definedName name="AFFCOMM_OTH_AFFIL_TOT_REP" localSheetId="13">#REF!</definedName>
    <definedName name="AFFCOMM_OTH_AFFIL_TOT_REP" localSheetId="16">#REF!</definedName>
    <definedName name="AFFCOMM_OTH_AFFIL_TOT_REP" localSheetId="17">#REF!</definedName>
    <definedName name="AFFCOMM_OTH_AFFIL_TOT_REP" localSheetId="18">#REF!</definedName>
    <definedName name="AFFCOMM_OTH_AFFIL_TOT_REP" localSheetId="19">#REF!</definedName>
    <definedName name="AFFCOMM_OTH_AFFIL_TOT_REP" localSheetId="14">#REF!</definedName>
    <definedName name="AFFCOMM_OTH_AFFIL_TOT_REP" localSheetId="15">#REF!</definedName>
    <definedName name="AFFCOMM_OTH_AFFIL_TOT_REP" localSheetId="29">#REF!</definedName>
    <definedName name="AFFCOMM_OTH_AFFIL_TOT_REP" localSheetId="4">#REF!</definedName>
    <definedName name="AFFCOMM_OTH_AFFIL_TOT_REP" localSheetId="5">#REF!</definedName>
    <definedName name="AFFCOMM_OTH_AFFIL_TOT_REP" localSheetId="8">#REF!</definedName>
    <definedName name="AFFCOMM_OTH_AFFIL_TOT_REP" localSheetId="9">#REF!</definedName>
    <definedName name="AFFCOMM_OTH_AFFIL_TOT_REP" localSheetId="10">#REF!</definedName>
    <definedName name="AFFCOMM_OTH_AFFIL_TOT_REP" localSheetId="11">#REF!</definedName>
    <definedName name="AFFCOMM_OTH_AFFIL_TOT_REP" localSheetId="6">#REF!</definedName>
    <definedName name="AFFCOMM_OTH_AFFIL_TOT_REP" localSheetId="7">#REF!</definedName>
    <definedName name="AFFCOMM_OTH_AFFIL_TOT_REP" localSheetId="28">#REF!</definedName>
    <definedName name="AFFCOMM_OTH_AFFIL_TOT_REP" localSheetId="0">#REF!</definedName>
    <definedName name="AFFCOMM_OTH_AFFIL_TOT_REP" localSheetId="3">#REF!</definedName>
    <definedName name="AFFCOMM_PARENT_DIFF" localSheetId="2">#REF!</definedName>
    <definedName name="AFFCOMM_PARENT_DIFF" localSheetId="30">#REF!</definedName>
    <definedName name="AFFCOMM_PARENT_DIFF" localSheetId="20">#REF!</definedName>
    <definedName name="AFFCOMM_PARENT_DIFF" localSheetId="21">#REF!</definedName>
    <definedName name="AFFCOMM_PARENT_DIFF" localSheetId="24">#REF!</definedName>
    <definedName name="AFFCOMM_PARENT_DIFF" localSheetId="25">#REF!</definedName>
    <definedName name="AFFCOMM_PARENT_DIFF" localSheetId="26">#REF!</definedName>
    <definedName name="AFFCOMM_PARENT_DIFF" localSheetId="27">#REF!</definedName>
    <definedName name="AFFCOMM_PARENT_DIFF" localSheetId="22">#REF!</definedName>
    <definedName name="AFFCOMM_PARENT_DIFF" localSheetId="23">#REF!</definedName>
    <definedName name="AFFCOMM_PARENT_DIFF" localSheetId="1">#REF!</definedName>
    <definedName name="AFFCOMM_PARENT_DIFF" localSheetId="12">#REF!</definedName>
    <definedName name="AFFCOMM_PARENT_DIFF" localSheetId="13">#REF!</definedName>
    <definedName name="AFFCOMM_PARENT_DIFF" localSheetId="16">#REF!</definedName>
    <definedName name="AFFCOMM_PARENT_DIFF" localSheetId="17">#REF!</definedName>
    <definedName name="AFFCOMM_PARENT_DIFF" localSheetId="18">#REF!</definedName>
    <definedName name="AFFCOMM_PARENT_DIFF" localSheetId="19">#REF!</definedName>
    <definedName name="AFFCOMM_PARENT_DIFF" localSheetId="14">#REF!</definedName>
    <definedName name="AFFCOMM_PARENT_DIFF" localSheetId="15">#REF!</definedName>
    <definedName name="AFFCOMM_PARENT_DIFF" localSheetId="29">#REF!</definedName>
    <definedName name="AFFCOMM_PARENT_DIFF" localSheetId="4">#REF!</definedName>
    <definedName name="AFFCOMM_PARENT_DIFF" localSheetId="5">#REF!</definedName>
    <definedName name="AFFCOMM_PARENT_DIFF" localSheetId="8">#REF!</definedName>
    <definedName name="AFFCOMM_PARENT_DIFF" localSheetId="9">#REF!</definedName>
    <definedName name="AFFCOMM_PARENT_DIFF" localSheetId="10">#REF!</definedName>
    <definedName name="AFFCOMM_PARENT_DIFF" localSheetId="11">#REF!</definedName>
    <definedName name="AFFCOMM_PARENT_DIFF" localSheetId="6">#REF!</definedName>
    <definedName name="AFFCOMM_PARENT_DIFF" localSheetId="7">#REF!</definedName>
    <definedName name="AFFCOMM_PARENT_DIFF" localSheetId="28">#REF!</definedName>
    <definedName name="AFFCOMM_PARENT_DIFF" localSheetId="0">#REF!</definedName>
    <definedName name="AFFCOMM_PARENT_DIFF" localSheetId="3">#REF!</definedName>
    <definedName name="AFFCOMM_PARENT_STMT_TOT" localSheetId="2">#REF!</definedName>
    <definedName name="AFFCOMM_PARENT_STMT_TOT" localSheetId="30">#REF!</definedName>
    <definedName name="AFFCOMM_PARENT_STMT_TOT" localSheetId="20">#REF!</definedName>
    <definedName name="AFFCOMM_PARENT_STMT_TOT" localSheetId="21">#REF!</definedName>
    <definedName name="AFFCOMM_PARENT_STMT_TOT" localSheetId="24">#REF!</definedName>
    <definedName name="AFFCOMM_PARENT_STMT_TOT" localSheetId="25">#REF!</definedName>
    <definedName name="AFFCOMM_PARENT_STMT_TOT" localSheetId="26">#REF!</definedName>
    <definedName name="AFFCOMM_PARENT_STMT_TOT" localSheetId="27">#REF!</definedName>
    <definedName name="AFFCOMM_PARENT_STMT_TOT" localSheetId="22">#REF!</definedName>
    <definedName name="AFFCOMM_PARENT_STMT_TOT" localSheetId="23">#REF!</definedName>
    <definedName name="AFFCOMM_PARENT_STMT_TOT" localSheetId="1">#REF!</definedName>
    <definedName name="AFFCOMM_PARENT_STMT_TOT" localSheetId="12">#REF!</definedName>
    <definedName name="AFFCOMM_PARENT_STMT_TOT" localSheetId="13">#REF!</definedName>
    <definedName name="AFFCOMM_PARENT_STMT_TOT" localSheetId="16">#REF!</definedName>
    <definedName name="AFFCOMM_PARENT_STMT_TOT" localSheetId="17">#REF!</definedName>
    <definedName name="AFFCOMM_PARENT_STMT_TOT" localSheetId="18">#REF!</definedName>
    <definedName name="AFFCOMM_PARENT_STMT_TOT" localSheetId="19">#REF!</definedName>
    <definedName name="AFFCOMM_PARENT_STMT_TOT" localSheetId="14">#REF!</definedName>
    <definedName name="AFFCOMM_PARENT_STMT_TOT" localSheetId="15">#REF!</definedName>
    <definedName name="AFFCOMM_PARENT_STMT_TOT" localSheetId="29">#REF!</definedName>
    <definedName name="AFFCOMM_PARENT_STMT_TOT" localSheetId="4">#REF!</definedName>
    <definedName name="AFFCOMM_PARENT_STMT_TOT" localSheetId="5">#REF!</definedName>
    <definedName name="AFFCOMM_PARENT_STMT_TOT" localSheetId="8">#REF!</definedName>
    <definedName name="AFFCOMM_PARENT_STMT_TOT" localSheetId="9">#REF!</definedName>
    <definedName name="AFFCOMM_PARENT_STMT_TOT" localSheetId="10">#REF!</definedName>
    <definedName name="AFFCOMM_PARENT_STMT_TOT" localSheetId="11">#REF!</definedName>
    <definedName name="AFFCOMM_PARENT_STMT_TOT" localSheetId="6">#REF!</definedName>
    <definedName name="AFFCOMM_PARENT_STMT_TOT" localSheetId="7">#REF!</definedName>
    <definedName name="AFFCOMM_PARENT_STMT_TOT" localSheetId="28">#REF!</definedName>
    <definedName name="AFFCOMM_PARENT_STMT_TOT" localSheetId="0">#REF!</definedName>
    <definedName name="AFFCOMM_PARENT_STMT_TOT" localSheetId="3">#REF!</definedName>
    <definedName name="AFFCOMM_PARENT_TOT_REP" localSheetId="2">#REF!</definedName>
    <definedName name="AFFCOMM_PARENT_TOT_REP" localSheetId="30">#REF!</definedName>
    <definedName name="AFFCOMM_PARENT_TOT_REP" localSheetId="20">#REF!</definedName>
    <definedName name="AFFCOMM_PARENT_TOT_REP" localSheetId="21">#REF!</definedName>
    <definedName name="AFFCOMM_PARENT_TOT_REP" localSheetId="24">#REF!</definedName>
    <definedName name="AFFCOMM_PARENT_TOT_REP" localSheetId="25">#REF!</definedName>
    <definedName name="AFFCOMM_PARENT_TOT_REP" localSheetId="26">#REF!</definedName>
    <definedName name="AFFCOMM_PARENT_TOT_REP" localSheetId="27">#REF!</definedName>
    <definedName name="AFFCOMM_PARENT_TOT_REP" localSheetId="22">#REF!</definedName>
    <definedName name="AFFCOMM_PARENT_TOT_REP" localSheetId="23">#REF!</definedName>
    <definedName name="AFFCOMM_PARENT_TOT_REP" localSheetId="1">#REF!</definedName>
    <definedName name="AFFCOMM_PARENT_TOT_REP" localSheetId="12">#REF!</definedName>
    <definedName name="AFFCOMM_PARENT_TOT_REP" localSheetId="13">#REF!</definedName>
    <definedName name="AFFCOMM_PARENT_TOT_REP" localSheetId="16">#REF!</definedName>
    <definedName name="AFFCOMM_PARENT_TOT_REP" localSheetId="17">#REF!</definedName>
    <definedName name="AFFCOMM_PARENT_TOT_REP" localSheetId="18">#REF!</definedName>
    <definedName name="AFFCOMM_PARENT_TOT_REP" localSheetId="19">#REF!</definedName>
    <definedName name="AFFCOMM_PARENT_TOT_REP" localSheetId="14">#REF!</definedName>
    <definedName name="AFFCOMM_PARENT_TOT_REP" localSheetId="15">#REF!</definedName>
    <definedName name="AFFCOMM_PARENT_TOT_REP" localSheetId="29">#REF!</definedName>
    <definedName name="AFFCOMM_PARENT_TOT_REP" localSheetId="4">#REF!</definedName>
    <definedName name="AFFCOMM_PARENT_TOT_REP" localSheetId="5">#REF!</definedName>
    <definedName name="AFFCOMM_PARENT_TOT_REP" localSheetId="8">#REF!</definedName>
    <definedName name="AFFCOMM_PARENT_TOT_REP" localSheetId="9">#REF!</definedName>
    <definedName name="AFFCOMM_PARENT_TOT_REP" localSheetId="10">#REF!</definedName>
    <definedName name="AFFCOMM_PARENT_TOT_REP" localSheetId="11">#REF!</definedName>
    <definedName name="AFFCOMM_PARENT_TOT_REP" localSheetId="6">#REF!</definedName>
    <definedName name="AFFCOMM_PARENT_TOT_REP" localSheetId="7">#REF!</definedName>
    <definedName name="AFFCOMM_PARENT_TOT_REP" localSheetId="28">#REF!</definedName>
    <definedName name="AFFCOMM_PARENT_TOT_REP" localSheetId="0">#REF!</definedName>
    <definedName name="AFFCOMM_PARENT_TOT_REP" localSheetId="3">#REF!</definedName>
    <definedName name="AFFCOMM_PC_DIFF" localSheetId="2">#REF!</definedName>
    <definedName name="AFFCOMM_PC_DIFF" localSheetId="30">#REF!</definedName>
    <definedName name="AFFCOMM_PC_DIFF" localSheetId="20">#REF!</definedName>
    <definedName name="AFFCOMM_PC_DIFF" localSheetId="21">#REF!</definedName>
    <definedName name="AFFCOMM_PC_DIFF" localSheetId="24">#REF!</definedName>
    <definedName name="AFFCOMM_PC_DIFF" localSheetId="25">#REF!</definedName>
    <definedName name="AFFCOMM_PC_DIFF" localSheetId="26">#REF!</definedName>
    <definedName name="AFFCOMM_PC_DIFF" localSheetId="27">#REF!</definedName>
    <definedName name="AFFCOMM_PC_DIFF" localSheetId="22">#REF!</definedName>
    <definedName name="AFFCOMM_PC_DIFF" localSheetId="23">#REF!</definedName>
    <definedName name="AFFCOMM_PC_DIFF" localSheetId="1">#REF!</definedName>
    <definedName name="AFFCOMM_PC_DIFF" localSheetId="12">#REF!</definedName>
    <definedName name="AFFCOMM_PC_DIFF" localSheetId="13">#REF!</definedName>
    <definedName name="AFFCOMM_PC_DIFF" localSheetId="16">#REF!</definedName>
    <definedName name="AFFCOMM_PC_DIFF" localSheetId="17">#REF!</definedName>
    <definedName name="AFFCOMM_PC_DIFF" localSheetId="18">#REF!</definedName>
    <definedName name="AFFCOMM_PC_DIFF" localSheetId="19">#REF!</definedName>
    <definedName name="AFFCOMM_PC_DIFF" localSheetId="14">#REF!</definedName>
    <definedName name="AFFCOMM_PC_DIFF" localSheetId="15">#REF!</definedName>
    <definedName name="AFFCOMM_PC_DIFF" localSheetId="29">#REF!</definedName>
    <definedName name="AFFCOMM_PC_DIFF" localSheetId="4">#REF!</definedName>
    <definedName name="AFFCOMM_PC_DIFF" localSheetId="5">#REF!</definedName>
    <definedName name="AFFCOMM_PC_DIFF" localSheetId="8">#REF!</definedName>
    <definedName name="AFFCOMM_PC_DIFF" localSheetId="9">#REF!</definedName>
    <definedName name="AFFCOMM_PC_DIFF" localSheetId="10">#REF!</definedName>
    <definedName name="AFFCOMM_PC_DIFF" localSheetId="11">#REF!</definedName>
    <definedName name="AFFCOMM_PC_DIFF" localSheetId="6">#REF!</definedName>
    <definedName name="AFFCOMM_PC_DIFF" localSheetId="7">#REF!</definedName>
    <definedName name="AFFCOMM_PC_DIFF" localSheetId="28">#REF!</definedName>
    <definedName name="AFFCOMM_PC_DIFF" localSheetId="0">#REF!</definedName>
    <definedName name="AFFCOMM_PC_DIFF" localSheetId="3">#REF!</definedName>
    <definedName name="AFFCOMM_PC_STMT_TOT_COMM" localSheetId="2">#REF!</definedName>
    <definedName name="AFFCOMM_PC_STMT_TOT_COMM" localSheetId="30">#REF!</definedName>
    <definedName name="AFFCOMM_PC_STMT_TOT_COMM" localSheetId="20">#REF!</definedName>
    <definedName name="AFFCOMM_PC_STMT_TOT_COMM" localSheetId="21">#REF!</definedName>
    <definedName name="AFFCOMM_PC_STMT_TOT_COMM" localSheetId="24">#REF!</definedName>
    <definedName name="AFFCOMM_PC_STMT_TOT_COMM" localSheetId="25">#REF!</definedName>
    <definedName name="AFFCOMM_PC_STMT_TOT_COMM" localSheetId="26">#REF!</definedName>
    <definedName name="AFFCOMM_PC_STMT_TOT_COMM" localSheetId="27">#REF!</definedName>
    <definedName name="AFFCOMM_PC_STMT_TOT_COMM" localSheetId="22">#REF!</definedName>
    <definedName name="AFFCOMM_PC_STMT_TOT_COMM" localSheetId="23">#REF!</definedName>
    <definedName name="AFFCOMM_PC_STMT_TOT_COMM" localSheetId="1">#REF!</definedName>
    <definedName name="AFFCOMM_PC_STMT_TOT_COMM" localSheetId="12">#REF!</definedName>
    <definedName name="AFFCOMM_PC_STMT_TOT_COMM" localSheetId="13">#REF!</definedName>
    <definedName name="AFFCOMM_PC_STMT_TOT_COMM" localSheetId="16">#REF!</definedName>
    <definedName name="AFFCOMM_PC_STMT_TOT_COMM" localSheetId="17">#REF!</definedName>
    <definedName name="AFFCOMM_PC_STMT_TOT_COMM" localSheetId="18">#REF!</definedName>
    <definedName name="AFFCOMM_PC_STMT_TOT_COMM" localSheetId="19">#REF!</definedName>
    <definedName name="AFFCOMM_PC_STMT_TOT_COMM" localSheetId="14">#REF!</definedName>
    <definedName name="AFFCOMM_PC_STMT_TOT_COMM" localSheetId="15">#REF!</definedName>
    <definedName name="AFFCOMM_PC_STMT_TOT_COMM" localSheetId="29">#REF!</definedName>
    <definedName name="AFFCOMM_PC_STMT_TOT_COMM" localSheetId="4">#REF!</definedName>
    <definedName name="AFFCOMM_PC_STMT_TOT_COMM" localSheetId="5">#REF!</definedName>
    <definedName name="AFFCOMM_PC_STMT_TOT_COMM" localSheetId="8">#REF!</definedName>
    <definedName name="AFFCOMM_PC_STMT_TOT_COMM" localSheetId="9">#REF!</definedName>
    <definedName name="AFFCOMM_PC_STMT_TOT_COMM" localSheetId="10">#REF!</definedName>
    <definedName name="AFFCOMM_PC_STMT_TOT_COMM" localSheetId="11">#REF!</definedName>
    <definedName name="AFFCOMM_PC_STMT_TOT_COMM" localSheetId="6">#REF!</definedName>
    <definedName name="AFFCOMM_PC_STMT_TOT_COMM" localSheetId="7">#REF!</definedName>
    <definedName name="AFFCOMM_PC_STMT_TOT_COMM" localSheetId="28">#REF!</definedName>
    <definedName name="AFFCOMM_PC_STMT_TOT_COMM" localSheetId="0">#REF!</definedName>
    <definedName name="AFFCOMM_PC_STMT_TOT_COMM" localSheetId="3">#REF!</definedName>
    <definedName name="AFFCOMM_PC_TOT_REP" localSheetId="2">#REF!</definedName>
    <definedName name="AFFCOMM_PC_TOT_REP" localSheetId="30">#REF!</definedName>
    <definedName name="AFFCOMM_PC_TOT_REP" localSheetId="20">#REF!</definedName>
    <definedName name="AFFCOMM_PC_TOT_REP" localSheetId="21">#REF!</definedName>
    <definedName name="AFFCOMM_PC_TOT_REP" localSheetId="24">#REF!</definedName>
    <definedName name="AFFCOMM_PC_TOT_REP" localSheetId="25">#REF!</definedName>
    <definedName name="AFFCOMM_PC_TOT_REP" localSheetId="26">#REF!</definedName>
    <definedName name="AFFCOMM_PC_TOT_REP" localSheetId="27">#REF!</definedName>
    <definedName name="AFFCOMM_PC_TOT_REP" localSheetId="22">#REF!</definedName>
    <definedName name="AFFCOMM_PC_TOT_REP" localSheetId="23">#REF!</definedName>
    <definedName name="AFFCOMM_PC_TOT_REP" localSheetId="1">#REF!</definedName>
    <definedName name="AFFCOMM_PC_TOT_REP" localSheetId="12">#REF!</definedName>
    <definedName name="AFFCOMM_PC_TOT_REP" localSheetId="13">#REF!</definedName>
    <definedName name="AFFCOMM_PC_TOT_REP" localSheetId="16">#REF!</definedName>
    <definedName name="AFFCOMM_PC_TOT_REP" localSheetId="17">#REF!</definedName>
    <definedName name="AFFCOMM_PC_TOT_REP" localSheetId="18">#REF!</definedName>
    <definedName name="AFFCOMM_PC_TOT_REP" localSheetId="19">#REF!</definedName>
    <definedName name="AFFCOMM_PC_TOT_REP" localSheetId="14">#REF!</definedName>
    <definedName name="AFFCOMM_PC_TOT_REP" localSheetId="15">#REF!</definedName>
    <definedName name="AFFCOMM_PC_TOT_REP" localSheetId="29">#REF!</definedName>
    <definedName name="AFFCOMM_PC_TOT_REP" localSheetId="4">#REF!</definedName>
    <definedName name="AFFCOMM_PC_TOT_REP" localSheetId="5">#REF!</definedName>
    <definedName name="AFFCOMM_PC_TOT_REP" localSheetId="8">#REF!</definedName>
    <definedName name="AFFCOMM_PC_TOT_REP" localSheetId="9">#REF!</definedName>
    <definedName name="AFFCOMM_PC_TOT_REP" localSheetId="10">#REF!</definedName>
    <definedName name="AFFCOMM_PC_TOT_REP" localSheetId="11">#REF!</definedName>
    <definedName name="AFFCOMM_PC_TOT_REP" localSheetId="6">#REF!</definedName>
    <definedName name="AFFCOMM_PC_TOT_REP" localSheetId="7">#REF!</definedName>
    <definedName name="AFFCOMM_PC_TOT_REP" localSheetId="28">#REF!</definedName>
    <definedName name="AFFCOMM_PC_TOT_REP" localSheetId="0">#REF!</definedName>
    <definedName name="AFFCOMM_PC_TOT_REP" localSheetId="3">#REF!</definedName>
    <definedName name="AFFCOMM_SUBTOT_DIFF" localSheetId="2">#REF!</definedName>
    <definedName name="AFFCOMM_SUBTOT_DIFF" localSheetId="30">#REF!</definedName>
    <definedName name="AFFCOMM_SUBTOT_DIFF" localSheetId="20">#REF!</definedName>
    <definedName name="AFFCOMM_SUBTOT_DIFF" localSheetId="21">#REF!</definedName>
    <definedName name="AFFCOMM_SUBTOT_DIFF" localSheetId="24">#REF!</definedName>
    <definedName name="AFFCOMM_SUBTOT_DIFF" localSheetId="25">#REF!</definedName>
    <definedName name="AFFCOMM_SUBTOT_DIFF" localSheetId="26">#REF!</definedName>
    <definedName name="AFFCOMM_SUBTOT_DIFF" localSheetId="27">#REF!</definedName>
    <definedName name="AFFCOMM_SUBTOT_DIFF" localSheetId="22">#REF!</definedName>
    <definedName name="AFFCOMM_SUBTOT_DIFF" localSheetId="23">#REF!</definedName>
    <definedName name="AFFCOMM_SUBTOT_DIFF" localSheetId="1">#REF!</definedName>
    <definedName name="AFFCOMM_SUBTOT_DIFF" localSheetId="12">#REF!</definedName>
    <definedName name="AFFCOMM_SUBTOT_DIFF" localSheetId="13">#REF!</definedName>
    <definedName name="AFFCOMM_SUBTOT_DIFF" localSheetId="16">#REF!</definedName>
    <definedName name="AFFCOMM_SUBTOT_DIFF" localSheetId="17">#REF!</definedName>
    <definedName name="AFFCOMM_SUBTOT_DIFF" localSheetId="18">#REF!</definedName>
    <definedName name="AFFCOMM_SUBTOT_DIFF" localSheetId="19">#REF!</definedName>
    <definedName name="AFFCOMM_SUBTOT_DIFF" localSheetId="14">#REF!</definedName>
    <definedName name="AFFCOMM_SUBTOT_DIFF" localSheetId="15">#REF!</definedName>
    <definedName name="AFFCOMM_SUBTOT_DIFF" localSheetId="29">#REF!</definedName>
    <definedName name="AFFCOMM_SUBTOT_DIFF" localSheetId="4">#REF!</definedName>
    <definedName name="AFFCOMM_SUBTOT_DIFF" localSheetId="5">#REF!</definedName>
    <definedName name="AFFCOMM_SUBTOT_DIFF" localSheetId="8">#REF!</definedName>
    <definedName name="AFFCOMM_SUBTOT_DIFF" localSheetId="9">#REF!</definedName>
    <definedName name="AFFCOMM_SUBTOT_DIFF" localSheetId="10">#REF!</definedName>
    <definedName name="AFFCOMM_SUBTOT_DIFF" localSheetId="11">#REF!</definedName>
    <definedName name="AFFCOMM_SUBTOT_DIFF" localSheetId="6">#REF!</definedName>
    <definedName name="AFFCOMM_SUBTOT_DIFF" localSheetId="7">#REF!</definedName>
    <definedName name="AFFCOMM_SUBTOT_DIFF" localSheetId="28">#REF!</definedName>
    <definedName name="AFFCOMM_SUBTOT_DIFF" localSheetId="0">#REF!</definedName>
    <definedName name="AFFCOMM_SUBTOT_DIFF" localSheetId="3">#REF!</definedName>
    <definedName name="AFFCOMM_SUBTOT_STMT_TOT_COMM" localSheetId="2">#REF!</definedName>
    <definedName name="AFFCOMM_SUBTOT_STMT_TOT_COMM" localSheetId="30">#REF!</definedName>
    <definedName name="AFFCOMM_SUBTOT_STMT_TOT_COMM" localSheetId="20">#REF!</definedName>
    <definedName name="AFFCOMM_SUBTOT_STMT_TOT_COMM" localSheetId="21">#REF!</definedName>
    <definedName name="AFFCOMM_SUBTOT_STMT_TOT_COMM" localSheetId="24">#REF!</definedName>
    <definedName name="AFFCOMM_SUBTOT_STMT_TOT_COMM" localSheetId="25">#REF!</definedName>
    <definedName name="AFFCOMM_SUBTOT_STMT_TOT_COMM" localSheetId="26">#REF!</definedName>
    <definedName name="AFFCOMM_SUBTOT_STMT_TOT_COMM" localSheetId="27">#REF!</definedName>
    <definedName name="AFFCOMM_SUBTOT_STMT_TOT_COMM" localSheetId="22">#REF!</definedName>
    <definedName name="AFFCOMM_SUBTOT_STMT_TOT_COMM" localSheetId="23">#REF!</definedName>
    <definedName name="AFFCOMM_SUBTOT_STMT_TOT_COMM" localSheetId="1">#REF!</definedName>
    <definedName name="AFFCOMM_SUBTOT_STMT_TOT_COMM" localSheetId="12">#REF!</definedName>
    <definedName name="AFFCOMM_SUBTOT_STMT_TOT_COMM" localSheetId="13">#REF!</definedName>
    <definedName name="AFFCOMM_SUBTOT_STMT_TOT_COMM" localSheetId="16">#REF!</definedName>
    <definedName name="AFFCOMM_SUBTOT_STMT_TOT_COMM" localSheetId="17">#REF!</definedName>
    <definedName name="AFFCOMM_SUBTOT_STMT_TOT_COMM" localSheetId="18">#REF!</definedName>
    <definedName name="AFFCOMM_SUBTOT_STMT_TOT_COMM" localSheetId="19">#REF!</definedName>
    <definedName name="AFFCOMM_SUBTOT_STMT_TOT_COMM" localSheetId="14">#REF!</definedName>
    <definedName name="AFFCOMM_SUBTOT_STMT_TOT_COMM" localSheetId="15">#REF!</definedName>
    <definedName name="AFFCOMM_SUBTOT_STMT_TOT_COMM" localSheetId="29">#REF!</definedName>
    <definedName name="AFFCOMM_SUBTOT_STMT_TOT_COMM" localSheetId="4">#REF!</definedName>
    <definedName name="AFFCOMM_SUBTOT_STMT_TOT_COMM" localSheetId="5">#REF!</definedName>
    <definedName name="AFFCOMM_SUBTOT_STMT_TOT_COMM" localSheetId="8">#REF!</definedName>
    <definedName name="AFFCOMM_SUBTOT_STMT_TOT_COMM" localSheetId="9">#REF!</definedName>
    <definedName name="AFFCOMM_SUBTOT_STMT_TOT_COMM" localSheetId="10">#REF!</definedName>
    <definedName name="AFFCOMM_SUBTOT_STMT_TOT_COMM" localSheetId="11">#REF!</definedName>
    <definedName name="AFFCOMM_SUBTOT_STMT_TOT_COMM" localSheetId="6">#REF!</definedName>
    <definedName name="AFFCOMM_SUBTOT_STMT_TOT_COMM" localSheetId="7">#REF!</definedName>
    <definedName name="AFFCOMM_SUBTOT_STMT_TOT_COMM" localSheetId="28">#REF!</definedName>
    <definedName name="AFFCOMM_SUBTOT_STMT_TOT_COMM" localSheetId="0">#REF!</definedName>
    <definedName name="AFFCOMM_SUBTOT_STMT_TOT_COMM" localSheetId="3">#REF!</definedName>
    <definedName name="AFFCOMM_SUBTOT_TOT_REP" localSheetId="2">#REF!</definedName>
    <definedName name="AFFCOMM_SUBTOT_TOT_REP" localSheetId="30">#REF!</definedName>
    <definedName name="AFFCOMM_SUBTOT_TOT_REP" localSheetId="20">#REF!</definedName>
    <definedName name="AFFCOMM_SUBTOT_TOT_REP" localSheetId="21">#REF!</definedName>
    <definedName name="AFFCOMM_SUBTOT_TOT_REP" localSheetId="24">#REF!</definedName>
    <definedName name="AFFCOMM_SUBTOT_TOT_REP" localSheetId="25">#REF!</definedName>
    <definedName name="AFFCOMM_SUBTOT_TOT_REP" localSheetId="26">#REF!</definedName>
    <definedName name="AFFCOMM_SUBTOT_TOT_REP" localSheetId="27">#REF!</definedName>
    <definedName name="AFFCOMM_SUBTOT_TOT_REP" localSheetId="22">#REF!</definedName>
    <definedName name="AFFCOMM_SUBTOT_TOT_REP" localSheetId="23">#REF!</definedName>
    <definedName name="AFFCOMM_SUBTOT_TOT_REP" localSheetId="1">#REF!</definedName>
    <definedName name="AFFCOMM_SUBTOT_TOT_REP" localSheetId="12">#REF!</definedName>
    <definedName name="AFFCOMM_SUBTOT_TOT_REP" localSheetId="13">#REF!</definedName>
    <definedName name="AFFCOMM_SUBTOT_TOT_REP" localSheetId="16">#REF!</definedName>
    <definedName name="AFFCOMM_SUBTOT_TOT_REP" localSheetId="17">#REF!</definedName>
    <definedName name="AFFCOMM_SUBTOT_TOT_REP" localSheetId="18">#REF!</definedName>
    <definedName name="AFFCOMM_SUBTOT_TOT_REP" localSheetId="19">#REF!</definedName>
    <definedName name="AFFCOMM_SUBTOT_TOT_REP" localSheetId="14">#REF!</definedName>
    <definedName name="AFFCOMM_SUBTOT_TOT_REP" localSheetId="15">#REF!</definedName>
    <definedName name="AFFCOMM_SUBTOT_TOT_REP" localSheetId="29">#REF!</definedName>
    <definedName name="AFFCOMM_SUBTOT_TOT_REP" localSheetId="4">#REF!</definedName>
    <definedName name="AFFCOMM_SUBTOT_TOT_REP" localSheetId="5">#REF!</definedName>
    <definedName name="AFFCOMM_SUBTOT_TOT_REP" localSheetId="8">#REF!</definedName>
    <definedName name="AFFCOMM_SUBTOT_TOT_REP" localSheetId="9">#REF!</definedName>
    <definedName name="AFFCOMM_SUBTOT_TOT_REP" localSheetId="10">#REF!</definedName>
    <definedName name="AFFCOMM_SUBTOT_TOT_REP" localSheetId="11">#REF!</definedName>
    <definedName name="AFFCOMM_SUBTOT_TOT_REP" localSheetId="6">#REF!</definedName>
    <definedName name="AFFCOMM_SUBTOT_TOT_REP" localSheetId="7">#REF!</definedName>
    <definedName name="AFFCOMM_SUBTOT_TOT_REP" localSheetId="28">#REF!</definedName>
    <definedName name="AFFCOMM_SUBTOT_TOT_REP" localSheetId="0">#REF!</definedName>
    <definedName name="AFFCOMM_SUBTOT_TOT_REP" localSheetId="3">#REF!</definedName>
    <definedName name="AFFPREF_AFFIL_BOND_DIFF" localSheetId="2">#REF!</definedName>
    <definedName name="AFFPREF_AFFIL_BOND_DIFF" localSheetId="30">#REF!</definedName>
    <definedName name="AFFPREF_AFFIL_BOND_DIFF" localSheetId="20">#REF!</definedName>
    <definedName name="AFFPREF_AFFIL_BOND_DIFF" localSheetId="21">#REF!</definedName>
    <definedName name="AFFPREF_AFFIL_BOND_DIFF" localSheetId="24">#REF!</definedName>
    <definedName name="AFFPREF_AFFIL_BOND_DIFF" localSheetId="25">#REF!</definedName>
    <definedName name="AFFPREF_AFFIL_BOND_DIFF" localSheetId="26">#REF!</definedName>
    <definedName name="AFFPREF_AFFIL_BOND_DIFF" localSheetId="27">#REF!</definedName>
    <definedName name="AFFPREF_AFFIL_BOND_DIFF" localSheetId="22">#REF!</definedName>
    <definedName name="AFFPREF_AFFIL_BOND_DIFF" localSheetId="23">#REF!</definedName>
    <definedName name="AFFPREF_AFFIL_BOND_DIFF" localSheetId="1">#REF!</definedName>
    <definedName name="AFFPREF_AFFIL_BOND_DIFF" localSheetId="12">#REF!</definedName>
    <definedName name="AFFPREF_AFFIL_BOND_DIFF" localSheetId="13">#REF!</definedName>
    <definedName name="AFFPREF_AFFIL_BOND_DIFF" localSheetId="16">#REF!</definedName>
    <definedName name="AFFPREF_AFFIL_BOND_DIFF" localSheetId="17">#REF!</definedName>
    <definedName name="AFFPREF_AFFIL_BOND_DIFF" localSheetId="18">#REF!</definedName>
    <definedName name="AFFPREF_AFFIL_BOND_DIFF" localSheetId="19">#REF!</definedName>
    <definedName name="AFFPREF_AFFIL_BOND_DIFF" localSheetId="14">#REF!</definedName>
    <definedName name="AFFPREF_AFFIL_BOND_DIFF" localSheetId="15">#REF!</definedName>
    <definedName name="AFFPREF_AFFIL_BOND_DIFF" localSheetId="29">#REF!</definedName>
    <definedName name="AFFPREF_AFFIL_BOND_DIFF" localSheetId="4">#REF!</definedName>
    <definedName name="AFFPREF_AFFIL_BOND_DIFF" localSheetId="5">#REF!</definedName>
    <definedName name="AFFPREF_AFFIL_BOND_DIFF" localSheetId="8">#REF!</definedName>
    <definedName name="AFFPREF_AFFIL_BOND_DIFF" localSheetId="9">#REF!</definedName>
    <definedName name="AFFPREF_AFFIL_BOND_DIFF" localSheetId="10">#REF!</definedName>
    <definedName name="AFFPREF_AFFIL_BOND_DIFF" localSheetId="11">#REF!</definedName>
    <definedName name="AFFPREF_AFFIL_BOND_DIFF" localSheetId="6">#REF!</definedName>
    <definedName name="AFFPREF_AFFIL_BOND_DIFF" localSheetId="7">#REF!</definedName>
    <definedName name="AFFPREF_AFFIL_BOND_DIFF" localSheetId="28">#REF!</definedName>
    <definedName name="AFFPREF_AFFIL_BOND_DIFF" localSheetId="0">#REF!</definedName>
    <definedName name="AFFPREF_AFFIL_BOND_DIFF" localSheetId="3">#REF!</definedName>
    <definedName name="AFFPREF_AFFIL_BOND_STMT_TOT_PREF" localSheetId="2">#REF!</definedName>
    <definedName name="AFFPREF_AFFIL_BOND_STMT_TOT_PREF" localSheetId="30">#REF!</definedName>
    <definedName name="AFFPREF_AFFIL_BOND_STMT_TOT_PREF" localSheetId="20">#REF!</definedName>
    <definedName name="AFFPREF_AFFIL_BOND_STMT_TOT_PREF" localSheetId="21">#REF!</definedName>
    <definedName name="AFFPREF_AFFIL_BOND_STMT_TOT_PREF" localSheetId="24">#REF!</definedName>
    <definedName name="AFFPREF_AFFIL_BOND_STMT_TOT_PREF" localSheetId="25">#REF!</definedName>
    <definedName name="AFFPREF_AFFIL_BOND_STMT_TOT_PREF" localSheetId="26">#REF!</definedName>
    <definedName name="AFFPREF_AFFIL_BOND_STMT_TOT_PREF" localSheetId="27">#REF!</definedName>
    <definedName name="AFFPREF_AFFIL_BOND_STMT_TOT_PREF" localSheetId="22">#REF!</definedName>
    <definedName name="AFFPREF_AFFIL_BOND_STMT_TOT_PREF" localSheetId="23">#REF!</definedName>
    <definedName name="AFFPREF_AFFIL_BOND_STMT_TOT_PREF" localSheetId="1">#REF!</definedName>
    <definedName name="AFFPREF_AFFIL_BOND_STMT_TOT_PREF" localSheetId="12">#REF!</definedName>
    <definedName name="AFFPREF_AFFIL_BOND_STMT_TOT_PREF" localSheetId="13">#REF!</definedName>
    <definedName name="AFFPREF_AFFIL_BOND_STMT_TOT_PREF" localSheetId="16">#REF!</definedName>
    <definedName name="AFFPREF_AFFIL_BOND_STMT_TOT_PREF" localSheetId="17">#REF!</definedName>
    <definedName name="AFFPREF_AFFIL_BOND_STMT_TOT_PREF" localSheetId="18">#REF!</definedName>
    <definedName name="AFFPREF_AFFIL_BOND_STMT_TOT_PREF" localSheetId="19">#REF!</definedName>
    <definedName name="AFFPREF_AFFIL_BOND_STMT_TOT_PREF" localSheetId="14">#REF!</definedName>
    <definedName name="AFFPREF_AFFIL_BOND_STMT_TOT_PREF" localSheetId="15">#REF!</definedName>
    <definedName name="AFFPREF_AFFIL_BOND_STMT_TOT_PREF" localSheetId="29">#REF!</definedName>
    <definedName name="AFFPREF_AFFIL_BOND_STMT_TOT_PREF" localSheetId="4">#REF!</definedName>
    <definedName name="AFFPREF_AFFIL_BOND_STMT_TOT_PREF" localSheetId="5">#REF!</definedName>
    <definedName name="AFFPREF_AFFIL_BOND_STMT_TOT_PREF" localSheetId="8">#REF!</definedName>
    <definedName name="AFFPREF_AFFIL_BOND_STMT_TOT_PREF" localSheetId="9">#REF!</definedName>
    <definedName name="AFFPREF_AFFIL_BOND_STMT_TOT_PREF" localSheetId="10">#REF!</definedName>
    <definedName name="AFFPREF_AFFIL_BOND_STMT_TOT_PREF" localSheetId="11">#REF!</definedName>
    <definedName name="AFFPREF_AFFIL_BOND_STMT_TOT_PREF" localSheetId="6">#REF!</definedName>
    <definedName name="AFFPREF_AFFIL_BOND_STMT_TOT_PREF" localSheetId="7">#REF!</definedName>
    <definedName name="AFFPREF_AFFIL_BOND_STMT_TOT_PREF" localSheetId="28">#REF!</definedName>
    <definedName name="AFFPREF_AFFIL_BOND_STMT_TOT_PREF" localSheetId="0">#REF!</definedName>
    <definedName name="AFFPREF_AFFIL_BOND_STMT_TOT_PREF" localSheetId="3">#REF!</definedName>
    <definedName name="AFFPREF_AFFIL_BOND_TOT_REP" localSheetId="2">#REF!</definedName>
    <definedName name="AFFPREF_AFFIL_BOND_TOT_REP" localSheetId="30">#REF!</definedName>
    <definedName name="AFFPREF_AFFIL_BOND_TOT_REP" localSheetId="20">#REF!</definedName>
    <definedName name="AFFPREF_AFFIL_BOND_TOT_REP" localSheetId="21">#REF!</definedName>
    <definedName name="AFFPREF_AFFIL_BOND_TOT_REP" localSheetId="24">#REF!</definedName>
    <definedName name="AFFPREF_AFFIL_BOND_TOT_REP" localSheetId="25">#REF!</definedName>
    <definedName name="AFFPREF_AFFIL_BOND_TOT_REP" localSheetId="26">#REF!</definedName>
    <definedName name="AFFPREF_AFFIL_BOND_TOT_REP" localSheetId="27">#REF!</definedName>
    <definedName name="AFFPREF_AFFIL_BOND_TOT_REP" localSheetId="22">#REF!</definedName>
    <definedName name="AFFPREF_AFFIL_BOND_TOT_REP" localSheetId="23">#REF!</definedName>
    <definedName name="AFFPREF_AFFIL_BOND_TOT_REP" localSheetId="1">#REF!</definedName>
    <definedName name="AFFPREF_AFFIL_BOND_TOT_REP" localSheetId="12">#REF!</definedName>
    <definedName name="AFFPREF_AFFIL_BOND_TOT_REP" localSheetId="13">#REF!</definedName>
    <definedName name="AFFPREF_AFFIL_BOND_TOT_REP" localSheetId="16">#REF!</definedName>
    <definedName name="AFFPREF_AFFIL_BOND_TOT_REP" localSheetId="17">#REF!</definedName>
    <definedName name="AFFPREF_AFFIL_BOND_TOT_REP" localSheetId="18">#REF!</definedName>
    <definedName name="AFFPREF_AFFIL_BOND_TOT_REP" localSheetId="19">#REF!</definedName>
    <definedName name="AFFPREF_AFFIL_BOND_TOT_REP" localSheetId="14">#REF!</definedName>
    <definedName name="AFFPREF_AFFIL_BOND_TOT_REP" localSheetId="15">#REF!</definedName>
    <definedName name="AFFPREF_AFFIL_BOND_TOT_REP" localSheetId="29">#REF!</definedName>
    <definedName name="AFFPREF_AFFIL_BOND_TOT_REP" localSheetId="4">#REF!</definedName>
    <definedName name="AFFPREF_AFFIL_BOND_TOT_REP" localSheetId="5">#REF!</definedName>
    <definedName name="AFFPREF_AFFIL_BOND_TOT_REP" localSheetId="8">#REF!</definedName>
    <definedName name="AFFPREF_AFFIL_BOND_TOT_REP" localSheetId="9">#REF!</definedName>
    <definedName name="AFFPREF_AFFIL_BOND_TOT_REP" localSheetId="10">#REF!</definedName>
    <definedName name="AFFPREF_AFFIL_BOND_TOT_REP" localSheetId="11">#REF!</definedName>
    <definedName name="AFFPREF_AFFIL_BOND_TOT_REP" localSheetId="6">#REF!</definedName>
    <definedName name="AFFPREF_AFFIL_BOND_TOT_REP" localSheetId="7">#REF!</definedName>
    <definedName name="AFFPREF_AFFIL_BOND_TOT_REP" localSheetId="28">#REF!</definedName>
    <definedName name="AFFPREF_AFFIL_BOND_TOT_REP" localSheetId="0">#REF!</definedName>
    <definedName name="AFFPREF_AFFIL_BOND_TOT_REP" localSheetId="3">#REF!</definedName>
    <definedName name="AFFPREF_ALIEN_INS_DIFF" localSheetId="2">#REF!</definedName>
    <definedName name="AFFPREF_ALIEN_INS_DIFF" localSheetId="30">#REF!</definedName>
    <definedName name="AFFPREF_ALIEN_INS_DIFF" localSheetId="20">#REF!</definedName>
    <definedName name="AFFPREF_ALIEN_INS_DIFF" localSheetId="21">#REF!</definedName>
    <definedName name="AFFPREF_ALIEN_INS_DIFF" localSheetId="24">#REF!</definedName>
    <definedName name="AFFPREF_ALIEN_INS_DIFF" localSheetId="25">#REF!</definedName>
    <definedName name="AFFPREF_ALIEN_INS_DIFF" localSheetId="26">#REF!</definedName>
    <definedName name="AFFPREF_ALIEN_INS_DIFF" localSheetId="27">#REF!</definedName>
    <definedName name="AFFPREF_ALIEN_INS_DIFF" localSheetId="22">#REF!</definedName>
    <definedName name="AFFPREF_ALIEN_INS_DIFF" localSheetId="23">#REF!</definedName>
    <definedName name="AFFPREF_ALIEN_INS_DIFF" localSheetId="1">#REF!</definedName>
    <definedName name="AFFPREF_ALIEN_INS_DIFF" localSheetId="12">#REF!</definedName>
    <definedName name="AFFPREF_ALIEN_INS_DIFF" localSheetId="13">#REF!</definedName>
    <definedName name="AFFPREF_ALIEN_INS_DIFF" localSheetId="16">#REF!</definedName>
    <definedName name="AFFPREF_ALIEN_INS_DIFF" localSheetId="17">#REF!</definedName>
    <definedName name="AFFPREF_ALIEN_INS_DIFF" localSheetId="18">#REF!</definedName>
    <definedName name="AFFPREF_ALIEN_INS_DIFF" localSheetId="19">#REF!</definedName>
    <definedName name="AFFPREF_ALIEN_INS_DIFF" localSheetId="14">#REF!</definedName>
    <definedName name="AFFPREF_ALIEN_INS_DIFF" localSheetId="15">#REF!</definedName>
    <definedName name="AFFPREF_ALIEN_INS_DIFF" localSheetId="29">#REF!</definedName>
    <definedName name="AFFPREF_ALIEN_INS_DIFF" localSheetId="4">#REF!</definedName>
    <definedName name="AFFPREF_ALIEN_INS_DIFF" localSheetId="5">#REF!</definedName>
    <definedName name="AFFPREF_ALIEN_INS_DIFF" localSheetId="8">#REF!</definedName>
    <definedName name="AFFPREF_ALIEN_INS_DIFF" localSheetId="9">#REF!</definedName>
    <definedName name="AFFPREF_ALIEN_INS_DIFF" localSheetId="10">#REF!</definedName>
    <definedName name="AFFPREF_ALIEN_INS_DIFF" localSheetId="11">#REF!</definedName>
    <definedName name="AFFPREF_ALIEN_INS_DIFF" localSheetId="6">#REF!</definedName>
    <definedName name="AFFPREF_ALIEN_INS_DIFF" localSheetId="7">#REF!</definedName>
    <definedName name="AFFPREF_ALIEN_INS_DIFF" localSheetId="28">#REF!</definedName>
    <definedName name="AFFPREF_ALIEN_INS_DIFF" localSheetId="0">#REF!</definedName>
    <definedName name="AFFPREF_ALIEN_INS_DIFF" localSheetId="3">#REF!</definedName>
    <definedName name="AFFPREF_ALIEN_INS_STMT_TOT_PREF" localSheetId="2">#REF!</definedName>
    <definedName name="AFFPREF_ALIEN_INS_STMT_TOT_PREF" localSheetId="30">#REF!</definedName>
    <definedName name="AFFPREF_ALIEN_INS_STMT_TOT_PREF" localSheetId="20">#REF!</definedName>
    <definedName name="AFFPREF_ALIEN_INS_STMT_TOT_PREF" localSheetId="21">#REF!</definedName>
    <definedName name="AFFPREF_ALIEN_INS_STMT_TOT_PREF" localSheetId="24">#REF!</definedName>
    <definedName name="AFFPREF_ALIEN_INS_STMT_TOT_PREF" localSheetId="25">#REF!</definedName>
    <definedName name="AFFPREF_ALIEN_INS_STMT_TOT_PREF" localSheetId="26">#REF!</definedName>
    <definedName name="AFFPREF_ALIEN_INS_STMT_TOT_PREF" localSheetId="27">#REF!</definedName>
    <definedName name="AFFPREF_ALIEN_INS_STMT_TOT_PREF" localSheetId="22">#REF!</definedName>
    <definedName name="AFFPREF_ALIEN_INS_STMT_TOT_PREF" localSheetId="23">#REF!</definedName>
    <definedName name="AFFPREF_ALIEN_INS_STMT_TOT_PREF" localSheetId="1">#REF!</definedName>
    <definedName name="AFFPREF_ALIEN_INS_STMT_TOT_PREF" localSheetId="12">#REF!</definedName>
    <definedName name="AFFPREF_ALIEN_INS_STMT_TOT_PREF" localSheetId="13">#REF!</definedName>
    <definedName name="AFFPREF_ALIEN_INS_STMT_TOT_PREF" localSheetId="16">#REF!</definedName>
    <definedName name="AFFPREF_ALIEN_INS_STMT_TOT_PREF" localSheetId="17">#REF!</definedName>
    <definedName name="AFFPREF_ALIEN_INS_STMT_TOT_PREF" localSheetId="18">#REF!</definedName>
    <definedName name="AFFPREF_ALIEN_INS_STMT_TOT_PREF" localSheetId="19">#REF!</definedName>
    <definedName name="AFFPREF_ALIEN_INS_STMT_TOT_PREF" localSheetId="14">#REF!</definedName>
    <definedName name="AFFPREF_ALIEN_INS_STMT_TOT_PREF" localSheetId="15">#REF!</definedName>
    <definedName name="AFFPREF_ALIEN_INS_STMT_TOT_PREF" localSheetId="29">#REF!</definedName>
    <definedName name="AFFPREF_ALIEN_INS_STMT_TOT_PREF" localSheetId="4">#REF!</definedName>
    <definedName name="AFFPREF_ALIEN_INS_STMT_TOT_PREF" localSheetId="5">#REF!</definedName>
    <definedName name="AFFPREF_ALIEN_INS_STMT_TOT_PREF" localSheetId="8">#REF!</definedName>
    <definedName name="AFFPREF_ALIEN_INS_STMT_TOT_PREF" localSheetId="9">#REF!</definedName>
    <definedName name="AFFPREF_ALIEN_INS_STMT_TOT_PREF" localSheetId="10">#REF!</definedName>
    <definedName name="AFFPREF_ALIEN_INS_STMT_TOT_PREF" localSheetId="11">#REF!</definedName>
    <definedName name="AFFPREF_ALIEN_INS_STMT_TOT_PREF" localSheetId="6">#REF!</definedName>
    <definedName name="AFFPREF_ALIEN_INS_STMT_TOT_PREF" localSheetId="7">#REF!</definedName>
    <definedName name="AFFPREF_ALIEN_INS_STMT_TOT_PREF" localSheetId="28">#REF!</definedName>
    <definedName name="AFFPREF_ALIEN_INS_STMT_TOT_PREF" localSheetId="0">#REF!</definedName>
    <definedName name="AFFPREF_ALIEN_INS_STMT_TOT_PREF" localSheetId="3">#REF!</definedName>
    <definedName name="AFFPREF_ALIEN_INS_TOT_REP" localSheetId="2">#REF!</definedName>
    <definedName name="AFFPREF_ALIEN_INS_TOT_REP" localSheetId="30">#REF!</definedName>
    <definedName name="AFFPREF_ALIEN_INS_TOT_REP" localSheetId="20">#REF!</definedName>
    <definedName name="AFFPREF_ALIEN_INS_TOT_REP" localSheetId="21">#REF!</definedName>
    <definedName name="AFFPREF_ALIEN_INS_TOT_REP" localSheetId="24">#REF!</definedName>
    <definedName name="AFFPREF_ALIEN_INS_TOT_REP" localSheetId="25">#REF!</definedName>
    <definedName name="AFFPREF_ALIEN_INS_TOT_REP" localSheetId="26">#REF!</definedName>
    <definedName name="AFFPREF_ALIEN_INS_TOT_REP" localSheetId="27">#REF!</definedName>
    <definedName name="AFFPREF_ALIEN_INS_TOT_REP" localSheetId="22">#REF!</definedName>
    <definedName name="AFFPREF_ALIEN_INS_TOT_REP" localSheetId="23">#REF!</definedName>
    <definedName name="AFFPREF_ALIEN_INS_TOT_REP" localSheetId="1">#REF!</definedName>
    <definedName name="AFFPREF_ALIEN_INS_TOT_REP" localSheetId="12">#REF!</definedName>
    <definedName name="AFFPREF_ALIEN_INS_TOT_REP" localSheetId="13">#REF!</definedName>
    <definedName name="AFFPREF_ALIEN_INS_TOT_REP" localSheetId="16">#REF!</definedName>
    <definedName name="AFFPREF_ALIEN_INS_TOT_REP" localSheetId="17">#REF!</definedName>
    <definedName name="AFFPREF_ALIEN_INS_TOT_REP" localSheetId="18">#REF!</definedName>
    <definedName name="AFFPREF_ALIEN_INS_TOT_REP" localSheetId="19">#REF!</definedName>
    <definedName name="AFFPREF_ALIEN_INS_TOT_REP" localSheetId="14">#REF!</definedName>
    <definedName name="AFFPREF_ALIEN_INS_TOT_REP" localSheetId="15">#REF!</definedName>
    <definedName name="AFFPREF_ALIEN_INS_TOT_REP" localSheetId="29">#REF!</definedName>
    <definedName name="AFFPREF_ALIEN_INS_TOT_REP" localSheetId="4">#REF!</definedName>
    <definedName name="AFFPREF_ALIEN_INS_TOT_REP" localSheetId="5">#REF!</definedName>
    <definedName name="AFFPREF_ALIEN_INS_TOT_REP" localSheetId="8">#REF!</definedName>
    <definedName name="AFFPREF_ALIEN_INS_TOT_REP" localSheetId="9">#REF!</definedName>
    <definedName name="AFFPREF_ALIEN_INS_TOT_REP" localSheetId="10">#REF!</definedName>
    <definedName name="AFFPREF_ALIEN_INS_TOT_REP" localSheetId="11">#REF!</definedName>
    <definedName name="AFFPREF_ALIEN_INS_TOT_REP" localSheetId="6">#REF!</definedName>
    <definedName name="AFFPREF_ALIEN_INS_TOT_REP" localSheetId="7">#REF!</definedName>
    <definedName name="AFFPREF_ALIEN_INS_TOT_REP" localSheetId="28">#REF!</definedName>
    <definedName name="AFFPREF_ALIEN_INS_TOT_REP" localSheetId="0">#REF!</definedName>
    <definedName name="AFFPREF_ALIEN_INS_TOT_REP" localSheetId="3">#REF!</definedName>
    <definedName name="AFFPREF_ASCII_DATA" localSheetId="2">#REF!</definedName>
    <definedName name="AFFPREF_ASCII_DATA" localSheetId="30">#REF!</definedName>
    <definedName name="AFFPREF_ASCII_DATA" localSheetId="20">#REF!</definedName>
    <definedName name="AFFPREF_ASCII_DATA" localSheetId="21">#REF!</definedName>
    <definedName name="AFFPREF_ASCII_DATA" localSheetId="24">#REF!</definedName>
    <definedName name="AFFPREF_ASCII_DATA" localSheetId="25">#REF!</definedName>
    <definedName name="AFFPREF_ASCII_DATA" localSheetId="26">#REF!</definedName>
    <definedName name="AFFPREF_ASCII_DATA" localSheetId="27">#REF!</definedName>
    <definedName name="AFFPREF_ASCII_DATA" localSheetId="22">#REF!</definedName>
    <definedName name="AFFPREF_ASCII_DATA" localSheetId="23">#REF!</definedName>
    <definedName name="AFFPREF_ASCII_DATA" localSheetId="1">#REF!</definedName>
    <definedName name="AFFPREF_ASCII_DATA" localSheetId="12">#REF!</definedName>
    <definedName name="AFFPREF_ASCII_DATA" localSheetId="13">#REF!</definedName>
    <definedName name="AFFPREF_ASCII_DATA" localSheetId="16">#REF!</definedName>
    <definedName name="AFFPREF_ASCII_DATA" localSheetId="17">#REF!</definedName>
    <definedName name="AFFPREF_ASCII_DATA" localSheetId="18">#REF!</definedName>
    <definedName name="AFFPREF_ASCII_DATA" localSheetId="19">#REF!</definedName>
    <definedName name="AFFPREF_ASCII_DATA" localSheetId="14">#REF!</definedName>
    <definedName name="AFFPREF_ASCII_DATA" localSheetId="15">#REF!</definedName>
    <definedName name="AFFPREF_ASCII_DATA" localSheetId="29">#REF!</definedName>
    <definedName name="AFFPREF_ASCII_DATA" localSheetId="4">#REF!</definedName>
    <definedName name="AFFPREF_ASCII_DATA" localSheetId="5">#REF!</definedName>
    <definedName name="AFFPREF_ASCII_DATA" localSheetId="8">#REF!</definedName>
    <definedName name="AFFPREF_ASCII_DATA" localSheetId="9">#REF!</definedName>
    <definedName name="AFFPREF_ASCII_DATA" localSheetId="10">#REF!</definedName>
    <definedName name="AFFPREF_ASCII_DATA" localSheetId="11">#REF!</definedName>
    <definedName name="AFFPREF_ASCII_DATA" localSheetId="6">#REF!</definedName>
    <definedName name="AFFPREF_ASCII_DATA" localSheetId="7">#REF!</definedName>
    <definedName name="AFFPREF_ASCII_DATA" localSheetId="28">#REF!</definedName>
    <definedName name="AFFPREF_ASCII_DATA" localSheetId="0">#REF!</definedName>
    <definedName name="AFFPREF_ASCII_DATA" localSheetId="3">#REF!</definedName>
    <definedName name="AFFPREF_ASCII_FORMAT" localSheetId="2">#REF!</definedName>
    <definedName name="AFFPREF_ASCII_FORMAT" localSheetId="30">#REF!</definedName>
    <definedName name="AFFPREF_ASCII_FORMAT" localSheetId="20">#REF!</definedName>
    <definedName name="AFFPREF_ASCII_FORMAT" localSheetId="21">#REF!</definedName>
    <definedName name="AFFPREF_ASCII_FORMAT" localSheetId="24">#REF!</definedName>
    <definedName name="AFFPREF_ASCII_FORMAT" localSheetId="25">#REF!</definedName>
    <definedName name="AFFPREF_ASCII_FORMAT" localSheetId="26">#REF!</definedName>
    <definedName name="AFFPREF_ASCII_FORMAT" localSheetId="27">#REF!</definedName>
    <definedName name="AFFPREF_ASCII_FORMAT" localSheetId="22">#REF!</definedName>
    <definedName name="AFFPREF_ASCII_FORMAT" localSheetId="23">#REF!</definedName>
    <definedName name="AFFPREF_ASCII_FORMAT" localSheetId="1">#REF!</definedName>
    <definedName name="AFFPREF_ASCII_FORMAT" localSheetId="12">#REF!</definedName>
    <definedName name="AFFPREF_ASCII_FORMAT" localSheetId="13">#REF!</definedName>
    <definedName name="AFFPREF_ASCII_FORMAT" localSheetId="16">#REF!</definedName>
    <definedName name="AFFPREF_ASCII_FORMAT" localSheetId="17">#REF!</definedName>
    <definedName name="AFFPREF_ASCII_FORMAT" localSheetId="18">#REF!</definedName>
    <definedName name="AFFPREF_ASCII_FORMAT" localSheetId="19">#REF!</definedName>
    <definedName name="AFFPREF_ASCII_FORMAT" localSheetId="14">#REF!</definedName>
    <definedName name="AFFPREF_ASCII_FORMAT" localSheetId="15">#REF!</definedName>
    <definedName name="AFFPREF_ASCII_FORMAT" localSheetId="29">#REF!</definedName>
    <definedName name="AFFPREF_ASCII_FORMAT" localSheetId="4">#REF!</definedName>
    <definedName name="AFFPREF_ASCII_FORMAT" localSheetId="5">#REF!</definedName>
    <definedName name="AFFPREF_ASCII_FORMAT" localSheetId="8">#REF!</definedName>
    <definedName name="AFFPREF_ASCII_FORMAT" localSheetId="9">#REF!</definedName>
    <definedName name="AFFPREF_ASCII_FORMAT" localSheetId="10">#REF!</definedName>
    <definedName name="AFFPREF_ASCII_FORMAT" localSheetId="11">#REF!</definedName>
    <definedName name="AFFPREF_ASCII_FORMAT" localSheetId="6">#REF!</definedName>
    <definedName name="AFFPREF_ASCII_FORMAT" localSheetId="7">#REF!</definedName>
    <definedName name="AFFPREF_ASCII_FORMAT" localSheetId="28">#REF!</definedName>
    <definedName name="AFFPREF_ASCII_FORMAT" localSheetId="0">#REF!</definedName>
    <definedName name="AFFPREF_ASCII_FORMAT" localSheetId="3">#REF!</definedName>
    <definedName name="AFFPREF_INV_SUB_DIFF" localSheetId="2">#REF!</definedName>
    <definedName name="AFFPREF_INV_SUB_DIFF" localSheetId="30">#REF!</definedName>
    <definedName name="AFFPREF_INV_SUB_DIFF" localSheetId="20">#REF!</definedName>
    <definedName name="AFFPREF_INV_SUB_DIFF" localSheetId="21">#REF!</definedName>
    <definedName name="AFFPREF_INV_SUB_DIFF" localSheetId="24">#REF!</definedName>
    <definedName name="AFFPREF_INV_SUB_DIFF" localSheetId="25">#REF!</definedName>
    <definedName name="AFFPREF_INV_SUB_DIFF" localSheetId="26">#REF!</definedName>
    <definedName name="AFFPREF_INV_SUB_DIFF" localSheetId="27">#REF!</definedName>
    <definedName name="AFFPREF_INV_SUB_DIFF" localSheetId="22">#REF!</definedName>
    <definedName name="AFFPREF_INV_SUB_DIFF" localSheetId="23">#REF!</definedName>
    <definedName name="AFFPREF_INV_SUB_DIFF" localSheetId="1">#REF!</definedName>
    <definedName name="AFFPREF_INV_SUB_DIFF" localSheetId="12">#REF!</definedName>
    <definedName name="AFFPREF_INV_SUB_DIFF" localSheetId="13">#REF!</definedName>
    <definedName name="AFFPREF_INV_SUB_DIFF" localSheetId="16">#REF!</definedName>
    <definedName name="AFFPREF_INV_SUB_DIFF" localSheetId="17">#REF!</definedName>
    <definedName name="AFFPREF_INV_SUB_DIFF" localSheetId="18">#REF!</definedName>
    <definedName name="AFFPREF_INV_SUB_DIFF" localSheetId="19">#REF!</definedName>
    <definedName name="AFFPREF_INV_SUB_DIFF" localSheetId="14">#REF!</definedName>
    <definedName name="AFFPREF_INV_SUB_DIFF" localSheetId="15">#REF!</definedName>
    <definedName name="AFFPREF_INV_SUB_DIFF" localSheetId="29">#REF!</definedName>
    <definedName name="AFFPREF_INV_SUB_DIFF" localSheetId="4">#REF!</definedName>
    <definedName name="AFFPREF_INV_SUB_DIFF" localSheetId="5">#REF!</definedName>
    <definedName name="AFFPREF_INV_SUB_DIFF" localSheetId="8">#REF!</definedName>
    <definedName name="AFFPREF_INV_SUB_DIFF" localSheetId="9">#REF!</definedName>
    <definedName name="AFFPREF_INV_SUB_DIFF" localSheetId="10">#REF!</definedName>
    <definedName name="AFFPREF_INV_SUB_DIFF" localSheetId="11">#REF!</definedName>
    <definedName name="AFFPREF_INV_SUB_DIFF" localSheetId="6">#REF!</definedName>
    <definedName name="AFFPREF_INV_SUB_DIFF" localSheetId="7">#REF!</definedName>
    <definedName name="AFFPREF_INV_SUB_DIFF" localSheetId="28">#REF!</definedName>
    <definedName name="AFFPREF_INV_SUB_DIFF" localSheetId="0">#REF!</definedName>
    <definedName name="AFFPREF_INV_SUB_DIFF" localSheetId="3">#REF!</definedName>
    <definedName name="AFFPREF_INV_SUB_STMT_TOT_PREF" localSheetId="2">#REF!</definedName>
    <definedName name="AFFPREF_INV_SUB_STMT_TOT_PREF" localSheetId="30">#REF!</definedName>
    <definedName name="AFFPREF_INV_SUB_STMT_TOT_PREF" localSheetId="20">#REF!</definedName>
    <definedName name="AFFPREF_INV_SUB_STMT_TOT_PREF" localSheetId="21">#REF!</definedName>
    <definedName name="AFFPREF_INV_SUB_STMT_TOT_PREF" localSheetId="24">#REF!</definedName>
    <definedName name="AFFPREF_INV_SUB_STMT_TOT_PREF" localSheetId="25">#REF!</definedName>
    <definedName name="AFFPREF_INV_SUB_STMT_TOT_PREF" localSheetId="26">#REF!</definedName>
    <definedName name="AFFPREF_INV_SUB_STMT_TOT_PREF" localSheetId="27">#REF!</definedName>
    <definedName name="AFFPREF_INV_SUB_STMT_TOT_PREF" localSheetId="22">#REF!</definedName>
    <definedName name="AFFPREF_INV_SUB_STMT_TOT_PREF" localSheetId="23">#REF!</definedName>
    <definedName name="AFFPREF_INV_SUB_STMT_TOT_PREF" localSheetId="1">#REF!</definedName>
    <definedName name="AFFPREF_INV_SUB_STMT_TOT_PREF" localSheetId="12">#REF!</definedName>
    <definedName name="AFFPREF_INV_SUB_STMT_TOT_PREF" localSheetId="13">#REF!</definedName>
    <definedName name="AFFPREF_INV_SUB_STMT_TOT_PREF" localSheetId="16">#REF!</definedName>
    <definedName name="AFFPREF_INV_SUB_STMT_TOT_PREF" localSheetId="17">#REF!</definedName>
    <definedName name="AFFPREF_INV_SUB_STMT_TOT_PREF" localSheetId="18">#REF!</definedName>
    <definedName name="AFFPREF_INV_SUB_STMT_TOT_PREF" localSheetId="19">#REF!</definedName>
    <definedName name="AFFPREF_INV_SUB_STMT_TOT_PREF" localSheetId="14">#REF!</definedName>
    <definedName name="AFFPREF_INV_SUB_STMT_TOT_PREF" localSheetId="15">#REF!</definedName>
    <definedName name="AFFPREF_INV_SUB_STMT_TOT_PREF" localSheetId="29">#REF!</definedName>
    <definedName name="AFFPREF_INV_SUB_STMT_TOT_PREF" localSheetId="4">#REF!</definedName>
    <definedName name="AFFPREF_INV_SUB_STMT_TOT_PREF" localSheetId="5">#REF!</definedName>
    <definedName name="AFFPREF_INV_SUB_STMT_TOT_PREF" localSheetId="8">#REF!</definedName>
    <definedName name="AFFPREF_INV_SUB_STMT_TOT_PREF" localSheetId="9">#REF!</definedName>
    <definedName name="AFFPREF_INV_SUB_STMT_TOT_PREF" localSheetId="10">#REF!</definedName>
    <definedName name="AFFPREF_INV_SUB_STMT_TOT_PREF" localSheetId="11">#REF!</definedName>
    <definedName name="AFFPREF_INV_SUB_STMT_TOT_PREF" localSheetId="6">#REF!</definedName>
    <definedName name="AFFPREF_INV_SUB_STMT_TOT_PREF" localSheetId="7">#REF!</definedName>
    <definedName name="AFFPREF_INV_SUB_STMT_TOT_PREF" localSheetId="28">#REF!</definedName>
    <definedName name="AFFPREF_INV_SUB_STMT_TOT_PREF" localSheetId="0">#REF!</definedName>
    <definedName name="AFFPREF_INV_SUB_STMT_TOT_PREF" localSheetId="3">#REF!</definedName>
    <definedName name="AFFPREF_INV_SUB_TOT_REP" localSheetId="2">#REF!</definedName>
    <definedName name="AFFPREF_INV_SUB_TOT_REP" localSheetId="30">#REF!</definedName>
    <definedName name="AFFPREF_INV_SUB_TOT_REP" localSheetId="20">#REF!</definedName>
    <definedName name="AFFPREF_INV_SUB_TOT_REP" localSheetId="21">#REF!</definedName>
    <definedName name="AFFPREF_INV_SUB_TOT_REP" localSheetId="24">#REF!</definedName>
    <definedName name="AFFPREF_INV_SUB_TOT_REP" localSheetId="25">#REF!</definedName>
    <definedName name="AFFPREF_INV_SUB_TOT_REP" localSheetId="26">#REF!</definedName>
    <definedName name="AFFPREF_INV_SUB_TOT_REP" localSheetId="27">#REF!</definedName>
    <definedName name="AFFPREF_INV_SUB_TOT_REP" localSheetId="22">#REF!</definedName>
    <definedName name="AFFPREF_INV_SUB_TOT_REP" localSheetId="23">#REF!</definedName>
    <definedName name="AFFPREF_INV_SUB_TOT_REP" localSheetId="1">#REF!</definedName>
    <definedName name="AFFPREF_INV_SUB_TOT_REP" localSheetId="12">#REF!</definedName>
    <definedName name="AFFPREF_INV_SUB_TOT_REP" localSheetId="13">#REF!</definedName>
    <definedName name="AFFPREF_INV_SUB_TOT_REP" localSheetId="16">#REF!</definedName>
    <definedName name="AFFPREF_INV_SUB_TOT_REP" localSheetId="17">#REF!</definedName>
    <definedName name="AFFPREF_INV_SUB_TOT_REP" localSheetId="18">#REF!</definedName>
    <definedName name="AFFPREF_INV_SUB_TOT_REP" localSheetId="19">#REF!</definedName>
    <definedName name="AFFPREF_INV_SUB_TOT_REP" localSheetId="14">#REF!</definedName>
    <definedName name="AFFPREF_INV_SUB_TOT_REP" localSheetId="15">#REF!</definedName>
    <definedName name="AFFPREF_INV_SUB_TOT_REP" localSheetId="29">#REF!</definedName>
    <definedName name="AFFPREF_INV_SUB_TOT_REP" localSheetId="4">#REF!</definedName>
    <definedName name="AFFPREF_INV_SUB_TOT_REP" localSheetId="5">#REF!</definedName>
    <definedName name="AFFPREF_INV_SUB_TOT_REP" localSheetId="8">#REF!</definedName>
    <definedName name="AFFPREF_INV_SUB_TOT_REP" localSheetId="9">#REF!</definedName>
    <definedName name="AFFPREF_INV_SUB_TOT_REP" localSheetId="10">#REF!</definedName>
    <definedName name="AFFPREF_INV_SUB_TOT_REP" localSheetId="11">#REF!</definedName>
    <definedName name="AFFPREF_INV_SUB_TOT_REP" localSheetId="6">#REF!</definedName>
    <definedName name="AFFPREF_INV_SUB_TOT_REP" localSheetId="7">#REF!</definedName>
    <definedName name="AFFPREF_INV_SUB_TOT_REP" localSheetId="28">#REF!</definedName>
    <definedName name="AFFPREF_INV_SUB_TOT_REP" localSheetId="0">#REF!</definedName>
    <definedName name="AFFPREF_INV_SUB_TOT_REP" localSheetId="3">#REF!</definedName>
    <definedName name="AFFPREF_LIFE_DIFF" localSheetId="2">#REF!</definedName>
    <definedName name="AFFPREF_LIFE_DIFF" localSheetId="30">#REF!</definedName>
    <definedName name="AFFPREF_LIFE_DIFF" localSheetId="20">#REF!</definedName>
    <definedName name="AFFPREF_LIFE_DIFF" localSheetId="21">#REF!</definedName>
    <definedName name="AFFPREF_LIFE_DIFF" localSheetId="24">#REF!</definedName>
    <definedName name="AFFPREF_LIFE_DIFF" localSheetId="25">#REF!</definedName>
    <definedName name="AFFPREF_LIFE_DIFF" localSheetId="26">#REF!</definedName>
    <definedName name="AFFPREF_LIFE_DIFF" localSheetId="27">#REF!</definedName>
    <definedName name="AFFPREF_LIFE_DIFF" localSheetId="22">#REF!</definedName>
    <definedName name="AFFPREF_LIFE_DIFF" localSheetId="23">#REF!</definedName>
    <definedName name="AFFPREF_LIFE_DIFF" localSheetId="1">#REF!</definedName>
    <definedName name="AFFPREF_LIFE_DIFF" localSheetId="12">#REF!</definedName>
    <definedName name="AFFPREF_LIFE_DIFF" localSheetId="13">#REF!</definedName>
    <definedName name="AFFPREF_LIFE_DIFF" localSheetId="16">#REF!</definedName>
    <definedName name="AFFPREF_LIFE_DIFF" localSheetId="17">#REF!</definedName>
    <definedName name="AFFPREF_LIFE_DIFF" localSheetId="18">#REF!</definedName>
    <definedName name="AFFPREF_LIFE_DIFF" localSheetId="19">#REF!</definedName>
    <definedName name="AFFPREF_LIFE_DIFF" localSheetId="14">#REF!</definedName>
    <definedName name="AFFPREF_LIFE_DIFF" localSheetId="15">#REF!</definedName>
    <definedName name="AFFPREF_LIFE_DIFF" localSheetId="29">#REF!</definedName>
    <definedName name="AFFPREF_LIFE_DIFF" localSheetId="4">#REF!</definedName>
    <definedName name="AFFPREF_LIFE_DIFF" localSheetId="5">#REF!</definedName>
    <definedName name="AFFPREF_LIFE_DIFF" localSheetId="8">#REF!</definedName>
    <definedName name="AFFPREF_LIFE_DIFF" localSheetId="9">#REF!</definedName>
    <definedName name="AFFPREF_LIFE_DIFF" localSheetId="10">#REF!</definedName>
    <definedName name="AFFPREF_LIFE_DIFF" localSheetId="11">#REF!</definedName>
    <definedName name="AFFPREF_LIFE_DIFF" localSheetId="6">#REF!</definedName>
    <definedName name="AFFPREF_LIFE_DIFF" localSheetId="7">#REF!</definedName>
    <definedName name="AFFPREF_LIFE_DIFF" localSheetId="28">#REF!</definedName>
    <definedName name="AFFPREF_LIFE_DIFF" localSheetId="0">#REF!</definedName>
    <definedName name="AFFPREF_LIFE_DIFF" localSheetId="3">#REF!</definedName>
    <definedName name="AFFPREF_LIFE_STMT_TOT_PREF" localSheetId="2">#REF!</definedName>
    <definedName name="AFFPREF_LIFE_STMT_TOT_PREF" localSheetId="30">#REF!</definedName>
    <definedName name="AFFPREF_LIFE_STMT_TOT_PREF" localSheetId="20">#REF!</definedName>
    <definedName name="AFFPREF_LIFE_STMT_TOT_PREF" localSheetId="21">#REF!</definedName>
    <definedName name="AFFPREF_LIFE_STMT_TOT_PREF" localSheetId="24">#REF!</definedName>
    <definedName name="AFFPREF_LIFE_STMT_TOT_PREF" localSheetId="25">#REF!</definedName>
    <definedName name="AFFPREF_LIFE_STMT_TOT_PREF" localSheetId="26">#REF!</definedName>
    <definedName name="AFFPREF_LIFE_STMT_TOT_PREF" localSheetId="27">#REF!</definedName>
    <definedName name="AFFPREF_LIFE_STMT_TOT_PREF" localSheetId="22">#REF!</definedName>
    <definedName name="AFFPREF_LIFE_STMT_TOT_PREF" localSheetId="23">#REF!</definedName>
    <definedName name="AFFPREF_LIFE_STMT_TOT_PREF" localSheetId="1">#REF!</definedName>
    <definedName name="AFFPREF_LIFE_STMT_TOT_PREF" localSheetId="12">#REF!</definedName>
    <definedName name="AFFPREF_LIFE_STMT_TOT_PREF" localSheetId="13">#REF!</definedName>
    <definedName name="AFFPREF_LIFE_STMT_TOT_PREF" localSheetId="16">#REF!</definedName>
    <definedName name="AFFPREF_LIFE_STMT_TOT_PREF" localSheetId="17">#REF!</definedName>
    <definedName name="AFFPREF_LIFE_STMT_TOT_PREF" localSheetId="18">#REF!</definedName>
    <definedName name="AFFPREF_LIFE_STMT_TOT_PREF" localSheetId="19">#REF!</definedName>
    <definedName name="AFFPREF_LIFE_STMT_TOT_PREF" localSheetId="14">#REF!</definedName>
    <definedName name="AFFPREF_LIFE_STMT_TOT_PREF" localSheetId="15">#REF!</definedName>
    <definedName name="AFFPREF_LIFE_STMT_TOT_PREF" localSheetId="29">#REF!</definedName>
    <definedName name="AFFPREF_LIFE_STMT_TOT_PREF" localSheetId="4">#REF!</definedName>
    <definedName name="AFFPREF_LIFE_STMT_TOT_PREF" localSheetId="5">#REF!</definedName>
    <definedName name="AFFPREF_LIFE_STMT_TOT_PREF" localSheetId="8">#REF!</definedName>
    <definedName name="AFFPREF_LIFE_STMT_TOT_PREF" localSheetId="9">#REF!</definedName>
    <definedName name="AFFPREF_LIFE_STMT_TOT_PREF" localSheetId="10">#REF!</definedName>
    <definedName name="AFFPREF_LIFE_STMT_TOT_PREF" localSheetId="11">#REF!</definedName>
    <definedName name="AFFPREF_LIFE_STMT_TOT_PREF" localSheetId="6">#REF!</definedName>
    <definedName name="AFFPREF_LIFE_STMT_TOT_PREF" localSheetId="7">#REF!</definedName>
    <definedName name="AFFPREF_LIFE_STMT_TOT_PREF" localSheetId="28">#REF!</definedName>
    <definedName name="AFFPREF_LIFE_STMT_TOT_PREF" localSheetId="0">#REF!</definedName>
    <definedName name="AFFPREF_LIFE_STMT_TOT_PREF" localSheetId="3">#REF!</definedName>
    <definedName name="AFFPREF_LIFE_TOT_REP" localSheetId="2">#REF!</definedName>
    <definedName name="AFFPREF_LIFE_TOT_REP" localSheetId="30">#REF!</definedName>
    <definedName name="AFFPREF_LIFE_TOT_REP" localSheetId="20">#REF!</definedName>
    <definedName name="AFFPREF_LIFE_TOT_REP" localSheetId="21">#REF!</definedName>
    <definedName name="AFFPREF_LIFE_TOT_REP" localSheetId="24">#REF!</definedName>
    <definedName name="AFFPREF_LIFE_TOT_REP" localSheetId="25">#REF!</definedName>
    <definedName name="AFFPREF_LIFE_TOT_REP" localSheetId="26">#REF!</definedName>
    <definedName name="AFFPREF_LIFE_TOT_REP" localSheetId="27">#REF!</definedName>
    <definedName name="AFFPREF_LIFE_TOT_REP" localSheetId="22">#REF!</definedName>
    <definedName name="AFFPREF_LIFE_TOT_REP" localSheetId="23">#REF!</definedName>
    <definedName name="AFFPREF_LIFE_TOT_REP" localSheetId="1">#REF!</definedName>
    <definedName name="AFFPREF_LIFE_TOT_REP" localSheetId="12">#REF!</definedName>
    <definedName name="AFFPREF_LIFE_TOT_REP" localSheetId="13">#REF!</definedName>
    <definedName name="AFFPREF_LIFE_TOT_REP" localSheetId="16">#REF!</definedName>
    <definedName name="AFFPREF_LIFE_TOT_REP" localSheetId="17">#REF!</definedName>
    <definedName name="AFFPREF_LIFE_TOT_REP" localSheetId="18">#REF!</definedName>
    <definedName name="AFFPREF_LIFE_TOT_REP" localSheetId="19">#REF!</definedName>
    <definedName name="AFFPREF_LIFE_TOT_REP" localSheetId="14">#REF!</definedName>
    <definedName name="AFFPREF_LIFE_TOT_REP" localSheetId="15">#REF!</definedName>
    <definedName name="AFFPREF_LIFE_TOT_REP" localSheetId="29">#REF!</definedName>
    <definedName name="AFFPREF_LIFE_TOT_REP" localSheetId="4">#REF!</definedName>
    <definedName name="AFFPREF_LIFE_TOT_REP" localSheetId="5">#REF!</definedName>
    <definedName name="AFFPREF_LIFE_TOT_REP" localSheetId="8">#REF!</definedName>
    <definedName name="AFFPREF_LIFE_TOT_REP" localSheetId="9">#REF!</definedName>
    <definedName name="AFFPREF_LIFE_TOT_REP" localSheetId="10">#REF!</definedName>
    <definedName name="AFFPREF_LIFE_TOT_REP" localSheetId="11">#REF!</definedName>
    <definedName name="AFFPREF_LIFE_TOT_REP" localSheetId="6">#REF!</definedName>
    <definedName name="AFFPREF_LIFE_TOT_REP" localSheetId="7">#REF!</definedName>
    <definedName name="AFFPREF_LIFE_TOT_REP" localSheetId="28">#REF!</definedName>
    <definedName name="AFFPREF_LIFE_TOT_REP" localSheetId="0">#REF!</definedName>
    <definedName name="AFFPREF_LIFE_TOT_REP" localSheetId="3">#REF!</definedName>
    <definedName name="AFFPREF_NON_INS_DIFF" localSheetId="2">#REF!</definedName>
    <definedName name="AFFPREF_NON_INS_DIFF" localSheetId="30">#REF!</definedName>
    <definedName name="AFFPREF_NON_INS_DIFF" localSheetId="20">#REF!</definedName>
    <definedName name="AFFPREF_NON_INS_DIFF" localSheetId="21">#REF!</definedName>
    <definedName name="AFFPREF_NON_INS_DIFF" localSheetId="24">#REF!</definedName>
    <definedName name="AFFPREF_NON_INS_DIFF" localSheetId="25">#REF!</definedName>
    <definedName name="AFFPREF_NON_INS_DIFF" localSheetId="26">#REF!</definedName>
    <definedName name="AFFPREF_NON_INS_DIFF" localSheetId="27">#REF!</definedName>
    <definedName name="AFFPREF_NON_INS_DIFF" localSheetId="22">#REF!</definedName>
    <definedName name="AFFPREF_NON_INS_DIFF" localSheetId="23">#REF!</definedName>
    <definedName name="AFFPREF_NON_INS_DIFF" localSheetId="1">#REF!</definedName>
    <definedName name="AFFPREF_NON_INS_DIFF" localSheetId="12">#REF!</definedName>
    <definedName name="AFFPREF_NON_INS_DIFF" localSheetId="13">#REF!</definedName>
    <definedName name="AFFPREF_NON_INS_DIFF" localSheetId="16">#REF!</definedName>
    <definedName name="AFFPREF_NON_INS_DIFF" localSheetId="17">#REF!</definedName>
    <definedName name="AFFPREF_NON_INS_DIFF" localSheetId="18">#REF!</definedName>
    <definedName name="AFFPREF_NON_INS_DIFF" localSheetId="19">#REF!</definedName>
    <definedName name="AFFPREF_NON_INS_DIFF" localSheetId="14">#REF!</definedName>
    <definedName name="AFFPREF_NON_INS_DIFF" localSheetId="15">#REF!</definedName>
    <definedName name="AFFPREF_NON_INS_DIFF" localSheetId="29">#REF!</definedName>
    <definedName name="AFFPREF_NON_INS_DIFF" localSheetId="4">#REF!</definedName>
    <definedName name="AFFPREF_NON_INS_DIFF" localSheetId="5">#REF!</definedName>
    <definedName name="AFFPREF_NON_INS_DIFF" localSheetId="8">#REF!</definedName>
    <definedName name="AFFPREF_NON_INS_DIFF" localSheetId="9">#REF!</definedName>
    <definedName name="AFFPREF_NON_INS_DIFF" localSheetId="10">#REF!</definedName>
    <definedName name="AFFPREF_NON_INS_DIFF" localSheetId="11">#REF!</definedName>
    <definedName name="AFFPREF_NON_INS_DIFF" localSheetId="6">#REF!</definedName>
    <definedName name="AFFPREF_NON_INS_DIFF" localSheetId="7">#REF!</definedName>
    <definedName name="AFFPREF_NON_INS_DIFF" localSheetId="28">#REF!</definedName>
    <definedName name="AFFPREF_NON_INS_DIFF" localSheetId="0">#REF!</definedName>
    <definedName name="AFFPREF_NON_INS_DIFF" localSheetId="3">#REF!</definedName>
    <definedName name="AFFPREF_NON_INS_STMT_TOT_PREF" localSheetId="2">#REF!</definedName>
    <definedName name="AFFPREF_NON_INS_STMT_TOT_PREF" localSheetId="30">#REF!</definedName>
    <definedName name="AFFPREF_NON_INS_STMT_TOT_PREF" localSheetId="20">#REF!</definedName>
    <definedName name="AFFPREF_NON_INS_STMT_TOT_PREF" localSheetId="21">#REF!</definedName>
    <definedName name="AFFPREF_NON_INS_STMT_TOT_PREF" localSheetId="24">#REF!</definedName>
    <definedName name="AFFPREF_NON_INS_STMT_TOT_PREF" localSheetId="25">#REF!</definedName>
    <definedName name="AFFPREF_NON_INS_STMT_TOT_PREF" localSheetId="26">#REF!</definedName>
    <definedName name="AFFPREF_NON_INS_STMT_TOT_PREF" localSheetId="27">#REF!</definedName>
    <definedName name="AFFPREF_NON_INS_STMT_TOT_PREF" localSheetId="22">#REF!</definedName>
    <definedName name="AFFPREF_NON_INS_STMT_TOT_PREF" localSheetId="23">#REF!</definedName>
    <definedName name="AFFPREF_NON_INS_STMT_TOT_PREF" localSheetId="1">#REF!</definedName>
    <definedName name="AFFPREF_NON_INS_STMT_TOT_PREF" localSheetId="12">#REF!</definedName>
    <definedName name="AFFPREF_NON_INS_STMT_TOT_PREF" localSheetId="13">#REF!</definedName>
    <definedName name="AFFPREF_NON_INS_STMT_TOT_PREF" localSheetId="16">#REF!</definedName>
    <definedName name="AFFPREF_NON_INS_STMT_TOT_PREF" localSheetId="17">#REF!</definedName>
    <definedName name="AFFPREF_NON_INS_STMT_TOT_PREF" localSheetId="18">#REF!</definedName>
    <definedName name="AFFPREF_NON_INS_STMT_TOT_PREF" localSheetId="19">#REF!</definedName>
    <definedName name="AFFPREF_NON_INS_STMT_TOT_PREF" localSheetId="14">#REF!</definedName>
    <definedName name="AFFPREF_NON_INS_STMT_TOT_PREF" localSheetId="15">#REF!</definedName>
    <definedName name="AFFPREF_NON_INS_STMT_TOT_PREF" localSheetId="29">#REF!</definedName>
    <definedName name="AFFPREF_NON_INS_STMT_TOT_PREF" localSheetId="4">#REF!</definedName>
    <definedName name="AFFPREF_NON_INS_STMT_TOT_PREF" localSheetId="5">#REF!</definedName>
    <definedName name="AFFPREF_NON_INS_STMT_TOT_PREF" localSheetId="8">#REF!</definedName>
    <definedName name="AFFPREF_NON_INS_STMT_TOT_PREF" localSheetId="9">#REF!</definedName>
    <definedName name="AFFPREF_NON_INS_STMT_TOT_PREF" localSheetId="10">#REF!</definedName>
    <definedName name="AFFPREF_NON_INS_STMT_TOT_PREF" localSheetId="11">#REF!</definedName>
    <definedName name="AFFPREF_NON_INS_STMT_TOT_PREF" localSheetId="6">#REF!</definedName>
    <definedName name="AFFPREF_NON_INS_STMT_TOT_PREF" localSheetId="7">#REF!</definedName>
    <definedName name="AFFPREF_NON_INS_STMT_TOT_PREF" localSheetId="28">#REF!</definedName>
    <definedName name="AFFPREF_NON_INS_STMT_TOT_PREF" localSheetId="0">#REF!</definedName>
    <definedName name="AFFPREF_NON_INS_STMT_TOT_PREF" localSheetId="3">#REF!</definedName>
    <definedName name="AFFPREF_NON_INS_TOT_REP" localSheetId="2">#REF!</definedName>
    <definedName name="AFFPREF_NON_INS_TOT_REP" localSheetId="30">#REF!</definedName>
    <definedName name="AFFPREF_NON_INS_TOT_REP" localSheetId="20">#REF!</definedName>
    <definedName name="AFFPREF_NON_INS_TOT_REP" localSheetId="21">#REF!</definedName>
    <definedName name="AFFPREF_NON_INS_TOT_REP" localSheetId="24">#REF!</definedName>
    <definedName name="AFFPREF_NON_INS_TOT_REP" localSheetId="25">#REF!</definedName>
    <definedName name="AFFPREF_NON_INS_TOT_REP" localSheetId="26">#REF!</definedName>
    <definedName name="AFFPREF_NON_INS_TOT_REP" localSheetId="27">#REF!</definedName>
    <definedName name="AFFPREF_NON_INS_TOT_REP" localSheetId="22">#REF!</definedName>
    <definedName name="AFFPREF_NON_INS_TOT_REP" localSheetId="23">#REF!</definedName>
    <definedName name="AFFPREF_NON_INS_TOT_REP" localSheetId="1">#REF!</definedName>
    <definedName name="AFFPREF_NON_INS_TOT_REP" localSheetId="12">#REF!</definedName>
    <definedName name="AFFPREF_NON_INS_TOT_REP" localSheetId="13">#REF!</definedName>
    <definedName name="AFFPREF_NON_INS_TOT_REP" localSheetId="16">#REF!</definedName>
    <definedName name="AFFPREF_NON_INS_TOT_REP" localSheetId="17">#REF!</definedName>
    <definedName name="AFFPREF_NON_INS_TOT_REP" localSheetId="18">#REF!</definedName>
    <definedName name="AFFPREF_NON_INS_TOT_REP" localSheetId="19">#REF!</definedName>
    <definedName name="AFFPREF_NON_INS_TOT_REP" localSheetId="14">#REF!</definedName>
    <definedName name="AFFPREF_NON_INS_TOT_REP" localSheetId="15">#REF!</definedName>
    <definedName name="AFFPREF_NON_INS_TOT_REP" localSheetId="29">#REF!</definedName>
    <definedName name="AFFPREF_NON_INS_TOT_REP" localSheetId="4">#REF!</definedName>
    <definedName name="AFFPREF_NON_INS_TOT_REP" localSheetId="5">#REF!</definedName>
    <definedName name="AFFPREF_NON_INS_TOT_REP" localSheetId="8">#REF!</definedName>
    <definedName name="AFFPREF_NON_INS_TOT_REP" localSheetId="9">#REF!</definedName>
    <definedName name="AFFPREF_NON_INS_TOT_REP" localSheetId="10">#REF!</definedName>
    <definedName name="AFFPREF_NON_INS_TOT_REP" localSheetId="11">#REF!</definedName>
    <definedName name="AFFPREF_NON_INS_TOT_REP" localSheetId="6">#REF!</definedName>
    <definedName name="AFFPREF_NON_INS_TOT_REP" localSheetId="7">#REF!</definedName>
    <definedName name="AFFPREF_NON_INS_TOT_REP" localSheetId="28">#REF!</definedName>
    <definedName name="AFFPREF_NON_INS_TOT_REP" localSheetId="0">#REF!</definedName>
    <definedName name="AFFPREF_NON_INS_TOT_REP" localSheetId="3">#REF!</definedName>
    <definedName name="AFFPREF_OTH_AFFIL_DIFF" localSheetId="2">#REF!</definedName>
    <definedName name="AFFPREF_OTH_AFFIL_DIFF" localSheetId="30">#REF!</definedName>
    <definedName name="AFFPREF_OTH_AFFIL_DIFF" localSheetId="20">#REF!</definedName>
    <definedName name="AFFPREF_OTH_AFFIL_DIFF" localSheetId="21">#REF!</definedName>
    <definedName name="AFFPREF_OTH_AFFIL_DIFF" localSheetId="24">#REF!</definedName>
    <definedName name="AFFPREF_OTH_AFFIL_DIFF" localSheetId="25">#REF!</definedName>
    <definedName name="AFFPREF_OTH_AFFIL_DIFF" localSheetId="26">#REF!</definedName>
    <definedName name="AFFPREF_OTH_AFFIL_DIFF" localSheetId="27">#REF!</definedName>
    <definedName name="AFFPREF_OTH_AFFIL_DIFF" localSheetId="22">#REF!</definedName>
    <definedName name="AFFPREF_OTH_AFFIL_DIFF" localSheetId="23">#REF!</definedName>
    <definedName name="AFFPREF_OTH_AFFIL_DIFF" localSheetId="1">#REF!</definedName>
    <definedName name="AFFPREF_OTH_AFFIL_DIFF" localSheetId="12">#REF!</definedName>
    <definedName name="AFFPREF_OTH_AFFIL_DIFF" localSheetId="13">#REF!</definedName>
    <definedName name="AFFPREF_OTH_AFFIL_DIFF" localSheetId="16">#REF!</definedName>
    <definedName name="AFFPREF_OTH_AFFIL_DIFF" localSheetId="17">#REF!</definedName>
    <definedName name="AFFPREF_OTH_AFFIL_DIFF" localSheetId="18">#REF!</definedName>
    <definedName name="AFFPREF_OTH_AFFIL_DIFF" localSheetId="19">#REF!</definedName>
    <definedName name="AFFPREF_OTH_AFFIL_DIFF" localSheetId="14">#REF!</definedName>
    <definedName name="AFFPREF_OTH_AFFIL_DIFF" localSheetId="15">#REF!</definedName>
    <definedName name="AFFPREF_OTH_AFFIL_DIFF" localSheetId="29">#REF!</definedName>
    <definedName name="AFFPREF_OTH_AFFIL_DIFF" localSheetId="4">#REF!</definedName>
    <definedName name="AFFPREF_OTH_AFFIL_DIFF" localSheetId="5">#REF!</definedName>
    <definedName name="AFFPREF_OTH_AFFIL_DIFF" localSheetId="8">#REF!</definedName>
    <definedName name="AFFPREF_OTH_AFFIL_DIFF" localSheetId="9">#REF!</definedName>
    <definedName name="AFFPREF_OTH_AFFIL_DIFF" localSheetId="10">#REF!</definedName>
    <definedName name="AFFPREF_OTH_AFFIL_DIFF" localSheetId="11">#REF!</definedName>
    <definedName name="AFFPREF_OTH_AFFIL_DIFF" localSheetId="6">#REF!</definedName>
    <definedName name="AFFPREF_OTH_AFFIL_DIFF" localSheetId="7">#REF!</definedName>
    <definedName name="AFFPREF_OTH_AFFIL_DIFF" localSheetId="28">#REF!</definedName>
    <definedName name="AFFPREF_OTH_AFFIL_DIFF" localSheetId="0">#REF!</definedName>
    <definedName name="AFFPREF_OTH_AFFIL_DIFF" localSheetId="3">#REF!</definedName>
    <definedName name="AFFPREF_OTH_AFFIL_STMT_TOT_PREF" localSheetId="2">#REF!</definedName>
    <definedName name="AFFPREF_OTH_AFFIL_STMT_TOT_PREF" localSheetId="30">#REF!</definedName>
    <definedName name="AFFPREF_OTH_AFFIL_STMT_TOT_PREF" localSheetId="20">#REF!</definedName>
    <definedName name="AFFPREF_OTH_AFFIL_STMT_TOT_PREF" localSheetId="21">#REF!</definedName>
    <definedName name="AFFPREF_OTH_AFFIL_STMT_TOT_PREF" localSheetId="24">#REF!</definedName>
    <definedName name="AFFPREF_OTH_AFFIL_STMT_TOT_PREF" localSheetId="25">#REF!</definedName>
    <definedName name="AFFPREF_OTH_AFFIL_STMT_TOT_PREF" localSheetId="26">#REF!</definedName>
    <definedName name="AFFPREF_OTH_AFFIL_STMT_TOT_PREF" localSheetId="27">#REF!</definedName>
    <definedName name="AFFPREF_OTH_AFFIL_STMT_TOT_PREF" localSheetId="22">#REF!</definedName>
    <definedName name="AFFPREF_OTH_AFFIL_STMT_TOT_PREF" localSheetId="23">#REF!</definedName>
    <definedName name="AFFPREF_OTH_AFFIL_STMT_TOT_PREF" localSheetId="1">#REF!</definedName>
    <definedName name="AFFPREF_OTH_AFFIL_STMT_TOT_PREF" localSheetId="12">#REF!</definedName>
    <definedName name="AFFPREF_OTH_AFFIL_STMT_TOT_PREF" localSheetId="13">#REF!</definedName>
    <definedName name="AFFPREF_OTH_AFFIL_STMT_TOT_PREF" localSheetId="16">#REF!</definedName>
    <definedName name="AFFPREF_OTH_AFFIL_STMT_TOT_PREF" localSheetId="17">#REF!</definedName>
    <definedName name="AFFPREF_OTH_AFFIL_STMT_TOT_PREF" localSheetId="18">#REF!</definedName>
    <definedName name="AFFPREF_OTH_AFFIL_STMT_TOT_PREF" localSheetId="19">#REF!</definedName>
    <definedName name="AFFPREF_OTH_AFFIL_STMT_TOT_PREF" localSheetId="14">#REF!</definedName>
    <definedName name="AFFPREF_OTH_AFFIL_STMT_TOT_PREF" localSheetId="15">#REF!</definedName>
    <definedName name="AFFPREF_OTH_AFFIL_STMT_TOT_PREF" localSheetId="29">#REF!</definedName>
    <definedName name="AFFPREF_OTH_AFFIL_STMT_TOT_PREF" localSheetId="4">#REF!</definedName>
    <definedName name="AFFPREF_OTH_AFFIL_STMT_TOT_PREF" localSheetId="5">#REF!</definedName>
    <definedName name="AFFPREF_OTH_AFFIL_STMT_TOT_PREF" localSheetId="8">#REF!</definedName>
    <definedName name="AFFPREF_OTH_AFFIL_STMT_TOT_PREF" localSheetId="9">#REF!</definedName>
    <definedName name="AFFPREF_OTH_AFFIL_STMT_TOT_PREF" localSheetId="10">#REF!</definedName>
    <definedName name="AFFPREF_OTH_AFFIL_STMT_TOT_PREF" localSheetId="11">#REF!</definedName>
    <definedName name="AFFPREF_OTH_AFFIL_STMT_TOT_PREF" localSheetId="6">#REF!</definedName>
    <definedName name="AFFPREF_OTH_AFFIL_STMT_TOT_PREF" localSheetId="7">#REF!</definedName>
    <definedName name="AFFPREF_OTH_AFFIL_STMT_TOT_PREF" localSheetId="28">#REF!</definedName>
    <definedName name="AFFPREF_OTH_AFFIL_STMT_TOT_PREF" localSheetId="0">#REF!</definedName>
    <definedName name="AFFPREF_OTH_AFFIL_STMT_TOT_PREF" localSheetId="3">#REF!</definedName>
    <definedName name="AFFPREF_OTH_AFFIL_TOT_REP" localSheetId="2">#REF!</definedName>
    <definedName name="AFFPREF_OTH_AFFIL_TOT_REP" localSheetId="30">#REF!</definedName>
    <definedName name="AFFPREF_OTH_AFFIL_TOT_REP" localSheetId="20">#REF!</definedName>
    <definedName name="AFFPREF_OTH_AFFIL_TOT_REP" localSheetId="21">#REF!</definedName>
    <definedName name="AFFPREF_OTH_AFFIL_TOT_REP" localSheetId="24">#REF!</definedName>
    <definedName name="AFFPREF_OTH_AFFIL_TOT_REP" localSheetId="25">#REF!</definedName>
    <definedName name="AFFPREF_OTH_AFFIL_TOT_REP" localSheetId="26">#REF!</definedName>
    <definedName name="AFFPREF_OTH_AFFIL_TOT_REP" localSheetId="27">#REF!</definedName>
    <definedName name="AFFPREF_OTH_AFFIL_TOT_REP" localSheetId="22">#REF!</definedName>
    <definedName name="AFFPREF_OTH_AFFIL_TOT_REP" localSheetId="23">#REF!</definedName>
    <definedName name="AFFPREF_OTH_AFFIL_TOT_REP" localSheetId="1">#REF!</definedName>
    <definedName name="AFFPREF_OTH_AFFIL_TOT_REP" localSheetId="12">#REF!</definedName>
    <definedName name="AFFPREF_OTH_AFFIL_TOT_REP" localSheetId="13">#REF!</definedName>
    <definedName name="AFFPREF_OTH_AFFIL_TOT_REP" localSheetId="16">#REF!</definedName>
    <definedName name="AFFPREF_OTH_AFFIL_TOT_REP" localSheetId="17">#REF!</definedName>
    <definedName name="AFFPREF_OTH_AFFIL_TOT_REP" localSheetId="18">#REF!</definedName>
    <definedName name="AFFPREF_OTH_AFFIL_TOT_REP" localSheetId="19">#REF!</definedName>
    <definedName name="AFFPREF_OTH_AFFIL_TOT_REP" localSheetId="14">#REF!</definedName>
    <definedName name="AFFPREF_OTH_AFFIL_TOT_REP" localSheetId="15">#REF!</definedName>
    <definedName name="AFFPREF_OTH_AFFIL_TOT_REP" localSheetId="29">#REF!</definedName>
    <definedName name="AFFPREF_OTH_AFFIL_TOT_REP" localSheetId="4">#REF!</definedName>
    <definedName name="AFFPREF_OTH_AFFIL_TOT_REP" localSheetId="5">#REF!</definedName>
    <definedName name="AFFPREF_OTH_AFFIL_TOT_REP" localSheetId="8">#REF!</definedName>
    <definedName name="AFFPREF_OTH_AFFIL_TOT_REP" localSheetId="9">#REF!</definedName>
    <definedName name="AFFPREF_OTH_AFFIL_TOT_REP" localSheetId="10">#REF!</definedName>
    <definedName name="AFFPREF_OTH_AFFIL_TOT_REP" localSheetId="11">#REF!</definedName>
    <definedName name="AFFPREF_OTH_AFFIL_TOT_REP" localSheetId="6">#REF!</definedName>
    <definedName name="AFFPREF_OTH_AFFIL_TOT_REP" localSheetId="7">#REF!</definedName>
    <definedName name="AFFPREF_OTH_AFFIL_TOT_REP" localSheetId="28">#REF!</definedName>
    <definedName name="AFFPREF_OTH_AFFIL_TOT_REP" localSheetId="0">#REF!</definedName>
    <definedName name="AFFPREF_OTH_AFFIL_TOT_REP" localSheetId="3">#REF!</definedName>
    <definedName name="AFFPREF_PARENT_DIFF" localSheetId="2">#REF!</definedName>
    <definedName name="AFFPREF_PARENT_DIFF" localSheetId="30">#REF!</definedName>
    <definedName name="AFFPREF_PARENT_DIFF" localSheetId="20">#REF!</definedName>
    <definedName name="AFFPREF_PARENT_DIFF" localSheetId="21">#REF!</definedName>
    <definedName name="AFFPREF_PARENT_DIFF" localSheetId="24">#REF!</definedName>
    <definedName name="AFFPREF_PARENT_DIFF" localSheetId="25">#REF!</definedName>
    <definedName name="AFFPREF_PARENT_DIFF" localSheetId="26">#REF!</definedName>
    <definedName name="AFFPREF_PARENT_DIFF" localSheetId="27">#REF!</definedName>
    <definedName name="AFFPREF_PARENT_DIFF" localSheetId="22">#REF!</definedName>
    <definedName name="AFFPREF_PARENT_DIFF" localSheetId="23">#REF!</definedName>
    <definedName name="AFFPREF_PARENT_DIFF" localSheetId="1">#REF!</definedName>
    <definedName name="AFFPREF_PARENT_DIFF" localSheetId="12">#REF!</definedName>
    <definedName name="AFFPREF_PARENT_DIFF" localSheetId="13">#REF!</definedName>
    <definedName name="AFFPREF_PARENT_DIFF" localSheetId="16">#REF!</definedName>
    <definedName name="AFFPREF_PARENT_DIFF" localSheetId="17">#REF!</definedName>
    <definedName name="AFFPREF_PARENT_DIFF" localSheetId="18">#REF!</definedName>
    <definedName name="AFFPREF_PARENT_DIFF" localSheetId="19">#REF!</definedName>
    <definedName name="AFFPREF_PARENT_DIFF" localSheetId="14">#REF!</definedName>
    <definedName name="AFFPREF_PARENT_DIFF" localSheetId="15">#REF!</definedName>
    <definedName name="AFFPREF_PARENT_DIFF" localSheetId="29">#REF!</definedName>
    <definedName name="AFFPREF_PARENT_DIFF" localSheetId="4">#REF!</definedName>
    <definedName name="AFFPREF_PARENT_DIFF" localSheetId="5">#REF!</definedName>
    <definedName name="AFFPREF_PARENT_DIFF" localSheetId="8">#REF!</definedName>
    <definedName name="AFFPREF_PARENT_DIFF" localSheetId="9">#REF!</definedName>
    <definedName name="AFFPREF_PARENT_DIFF" localSheetId="10">#REF!</definedName>
    <definedName name="AFFPREF_PARENT_DIFF" localSheetId="11">#REF!</definedName>
    <definedName name="AFFPREF_PARENT_DIFF" localSheetId="6">#REF!</definedName>
    <definedName name="AFFPREF_PARENT_DIFF" localSheetId="7">#REF!</definedName>
    <definedName name="AFFPREF_PARENT_DIFF" localSheetId="28">#REF!</definedName>
    <definedName name="AFFPREF_PARENT_DIFF" localSheetId="0">#REF!</definedName>
    <definedName name="AFFPREF_PARENT_DIFF" localSheetId="3">#REF!</definedName>
    <definedName name="AFFPREF_PARENT_STMT_TOT_PREF" localSheetId="2">#REF!</definedName>
    <definedName name="AFFPREF_PARENT_STMT_TOT_PREF" localSheetId="30">#REF!</definedName>
    <definedName name="AFFPREF_PARENT_STMT_TOT_PREF" localSheetId="20">#REF!</definedName>
    <definedName name="AFFPREF_PARENT_STMT_TOT_PREF" localSheetId="21">#REF!</definedName>
    <definedName name="AFFPREF_PARENT_STMT_TOT_PREF" localSheetId="24">#REF!</definedName>
    <definedName name="AFFPREF_PARENT_STMT_TOT_PREF" localSheetId="25">#REF!</definedName>
    <definedName name="AFFPREF_PARENT_STMT_TOT_PREF" localSheetId="26">#REF!</definedName>
    <definedName name="AFFPREF_PARENT_STMT_TOT_PREF" localSheetId="27">#REF!</definedName>
    <definedName name="AFFPREF_PARENT_STMT_TOT_PREF" localSheetId="22">#REF!</definedName>
    <definedName name="AFFPREF_PARENT_STMT_TOT_PREF" localSheetId="23">#REF!</definedName>
    <definedName name="AFFPREF_PARENT_STMT_TOT_PREF" localSheetId="1">#REF!</definedName>
    <definedName name="AFFPREF_PARENT_STMT_TOT_PREF" localSheetId="12">#REF!</definedName>
    <definedName name="AFFPREF_PARENT_STMT_TOT_PREF" localSheetId="13">#REF!</definedName>
    <definedName name="AFFPREF_PARENT_STMT_TOT_PREF" localSheetId="16">#REF!</definedName>
    <definedName name="AFFPREF_PARENT_STMT_TOT_PREF" localSheetId="17">#REF!</definedName>
    <definedName name="AFFPREF_PARENT_STMT_TOT_PREF" localSheetId="18">#REF!</definedName>
    <definedName name="AFFPREF_PARENT_STMT_TOT_PREF" localSheetId="19">#REF!</definedName>
    <definedName name="AFFPREF_PARENT_STMT_TOT_PREF" localSheetId="14">#REF!</definedName>
    <definedName name="AFFPREF_PARENT_STMT_TOT_PREF" localSheetId="15">#REF!</definedName>
    <definedName name="AFFPREF_PARENT_STMT_TOT_PREF" localSheetId="29">#REF!</definedName>
    <definedName name="AFFPREF_PARENT_STMT_TOT_PREF" localSheetId="4">#REF!</definedName>
    <definedName name="AFFPREF_PARENT_STMT_TOT_PREF" localSheetId="5">#REF!</definedName>
    <definedName name="AFFPREF_PARENT_STMT_TOT_PREF" localSheetId="8">#REF!</definedName>
    <definedName name="AFFPREF_PARENT_STMT_TOT_PREF" localSheetId="9">#REF!</definedName>
    <definedName name="AFFPREF_PARENT_STMT_TOT_PREF" localSheetId="10">#REF!</definedName>
    <definedName name="AFFPREF_PARENT_STMT_TOT_PREF" localSheetId="11">#REF!</definedName>
    <definedName name="AFFPREF_PARENT_STMT_TOT_PREF" localSheetId="6">#REF!</definedName>
    <definedName name="AFFPREF_PARENT_STMT_TOT_PREF" localSheetId="7">#REF!</definedName>
    <definedName name="AFFPREF_PARENT_STMT_TOT_PREF" localSheetId="28">#REF!</definedName>
    <definedName name="AFFPREF_PARENT_STMT_TOT_PREF" localSheetId="0">#REF!</definedName>
    <definedName name="AFFPREF_PARENT_STMT_TOT_PREF" localSheetId="3">#REF!</definedName>
    <definedName name="AFFPREF_PARENT_TOT_REP" localSheetId="2">#REF!</definedName>
    <definedName name="AFFPREF_PARENT_TOT_REP" localSheetId="30">#REF!</definedName>
    <definedName name="AFFPREF_PARENT_TOT_REP" localSheetId="20">#REF!</definedName>
    <definedName name="AFFPREF_PARENT_TOT_REP" localSheetId="21">#REF!</definedName>
    <definedName name="AFFPREF_PARENT_TOT_REP" localSheetId="24">#REF!</definedName>
    <definedName name="AFFPREF_PARENT_TOT_REP" localSheetId="25">#REF!</definedName>
    <definedName name="AFFPREF_PARENT_TOT_REP" localSheetId="26">#REF!</definedName>
    <definedName name="AFFPREF_PARENT_TOT_REP" localSheetId="27">#REF!</definedName>
    <definedName name="AFFPREF_PARENT_TOT_REP" localSheetId="22">#REF!</definedName>
    <definedName name="AFFPREF_PARENT_TOT_REP" localSheetId="23">#REF!</definedName>
    <definedName name="AFFPREF_PARENT_TOT_REP" localSheetId="1">#REF!</definedName>
    <definedName name="AFFPREF_PARENT_TOT_REP" localSheetId="12">#REF!</definedName>
    <definedName name="AFFPREF_PARENT_TOT_REP" localSheetId="13">#REF!</definedName>
    <definedName name="AFFPREF_PARENT_TOT_REP" localSheetId="16">#REF!</definedName>
    <definedName name="AFFPREF_PARENT_TOT_REP" localSheetId="17">#REF!</definedName>
    <definedName name="AFFPREF_PARENT_TOT_REP" localSheetId="18">#REF!</definedName>
    <definedName name="AFFPREF_PARENT_TOT_REP" localSheetId="19">#REF!</definedName>
    <definedName name="AFFPREF_PARENT_TOT_REP" localSheetId="14">#REF!</definedName>
    <definedName name="AFFPREF_PARENT_TOT_REP" localSheetId="15">#REF!</definedName>
    <definedName name="AFFPREF_PARENT_TOT_REP" localSheetId="29">#REF!</definedName>
    <definedName name="AFFPREF_PARENT_TOT_REP" localSheetId="4">#REF!</definedName>
    <definedName name="AFFPREF_PARENT_TOT_REP" localSheetId="5">#REF!</definedName>
    <definedName name="AFFPREF_PARENT_TOT_REP" localSheetId="8">#REF!</definedName>
    <definedName name="AFFPREF_PARENT_TOT_REP" localSheetId="9">#REF!</definedName>
    <definedName name="AFFPREF_PARENT_TOT_REP" localSheetId="10">#REF!</definedName>
    <definedName name="AFFPREF_PARENT_TOT_REP" localSheetId="11">#REF!</definedName>
    <definedName name="AFFPREF_PARENT_TOT_REP" localSheetId="6">#REF!</definedName>
    <definedName name="AFFPREF_PARENT_TOT_REP" localSheetId="7">#REF!</definedName>
    <definedName name="AFFPREF_PARENT_TOT_REP" localSheetId="28">#REF!</definedName>
    <definedName name="AFFPREF_PARENT_TOT_REP" localSheetId="0">#REF!</definedName>
    <definedName name="AFFPREF_PARENT_TOT_REP" localSheetId="3">#REF!</definedName>
    <definedName name="AFFPREF_PC_DIFF" localSheetId="2">#REF!</definedName>
    <definedName name="AFFPREF_PC_DIFF" localSheetId="30">#REF!</definedName>
    <definedName name="AFFPREF_PC_DIFF" localSheetId="20">#REF!</definedName>
    <definedName name="AFFPREF_PC_DIFF" localSheetId="21">#REF!</definedName>
    <definedName name="AFFPREF_PC_DIFF" localSheetId="24">#REF!</definedName>
    <definedName name="AFFPREF_PC_DIFF" localSheetId="25">#REF!</definedName>
    <definedName name="AFFPREF_PC_DIFF" localSheetId="26">#REF!</definedName>
    <definedName name="AFFPREF_PC_DIFF" localSheetId="27">#REF!</definedName>
    <definedName name="AFFPREF_PC_DIFF" localSheetId="22">#REF!</definedName>
    <definedName name="AFFPREF_PC_DIFF" localSheetId="23">#REF!</definedName>
    <definedName name="AFFPREF_PC_DIFF" localSheetId="1">#REF!</definedName>
    <definedName name="AFFPREF_PC_DIFF" localSheetId="12">#REF!</definedName>
    <definedName name="AFFPREF_PC_DIFF" localSheetId="13">#REF!</definedName>
    <definedName name="AFFPREF_PC_DIFF" localSheetId="16">#REF!</definedName>
    <definedName name="AFFPREF_PC_DIFF" localSheetId="17">#REF!</definedName>
    <definedName name="AFFPREF_PC_DIFF" localSheetId="18">#REF!</definedName>
    <definedName name="AFFPREF_PC_DIFF" localSheetId="19">#REF!</definedName>
    <definedName name="AFFPREF_PC_DIFF" localSheetId="14">#REF!</definedName>
    <definedName name="AFFPREF_PC_DIFF" localSheetId="15">#REF!</definedName>
    <definedName name="AFFPREF_PC_DIFF" localSheetId="29">#REF!</definedName>
    <definedName name="AFFPREF_PC_DIFF" localSheetId="4">#REF!</definedName>
    <definedName name="AFFPREF_PC_DIFF" localSheetId="5">#REF!</definedName>
    <definedName name="AFFPREF_PC_DIFF" localSheetId="8">#REF!</definedName>
    <definedName name="AFFPREF_PC_DIFF" localSheetId="9">#REF!</definedName>
    <definedName name="AFFPREF_PC_DIFF" localSheetId="10">#REF!</definedName>
    <definedName name="AFFPREF_PC_DIFF" localSheetId="11">#REF!</definedName>
    <definedName name="AFFPREF_PC_DIFF" localSheetId="6">#REF!</definedName>
    <definedName name="AFFPREF_PC_DIFF" localSheetId="7">#REF!</definedName>
    <definedName name="AFFPREF_PC_DIFF" localSheetId="28">#REF!</definedName>
    <definedName name="AFFPREF_PC_DIFF" localSheetId="0">#REF!</definedName>
    <definedName name="AFFPREF_PC_DIFF" localSheetId="3">#REF!</definedName>
    <definedName name="AFFPREF_PC_STMT_TOT_PREF" localSheetId="2">#REF!</definedName>
    <definedName name="AFFPREF_PC_STMT_TOT_PREF" localSheetId="30">#REF!</definedName>
    <definedName name="AFFPREF_PC_STMT_TOT_PREF" localSheetId="20">#REF!</definedName>
    <definedName name="AFFPREF_PC_STMT_TOT_PREF" localSheetId="21">#REF!</definedName>
    <definedName name="AFFPREF_PC_STMT_TOT_PREF" localSheetId="24">#REF!</definedName>
    <definedName name="AFFPREF_PC_STMT_TOT_PREF" localSheetId="25">#REF!</definedName>
    <definedName name="AFFPREF_PC_STMT_TOT_PREF" localSheetId="26">#REF!</definedName>
    <definedName name="AFFPREF_PC_STMT_TOT_PREF" localSheetId="27">#REF!</definedName>
    <definedName name="AFFPREF_PC_STMT_TOT_PREF" localSheetId="22">#REF!</definedName>
    <definedName name="AFFPREF_PC_STMT_TOT_PREF" localSheetId="23">#REF!</definedName>
    <definedName name="AFFPREF_PC_STMT_TOT_PREF" localSheetId="1">#REF!</definedName>
    <definedName name="AFFPREF_PC_STMT_TOT_PREF" localSheetId="12">#REF!</definedName>
    <definedName name="AFFPREF_PC_STMT_TOT_PREF" localSheetId="13">#REF!</definedName>
    <definedName name="AFFPREF_PC_STMT_TOT_PREF" localSheetId="16">#REF!</definedName>
    <definedName name="AFFPREF_PC_STMT_TOT_PREF" localSheetId="17">#REF!</definedName>
    <definedName name="AFFPREF_PC_STMT_TOT_PREF" localSheetId="18">#REF!</definedName>
    <definedName name="AFFPREF_PC_STMT_TOT_PREF" localSheetId="19">#REF!</definedName>
    <definedName name="AFFPREF_PC_STMT_TOT_PREF" localSheetId="14">#REF!</definedName>
    <definedName name="AFFPREF_PC_STMT_TOT_PREF" localSheetId="15">#REF!</definedName>
    <definedName name="AFFPREF_PC_STMT_TOT_PREF" localSheetId="29">#REF!</definedName>
    <definedName name="AFFPREF_PC_STMT_TOT_PREF" localSheetId="4">#REF!</definedName>
    <definedName name="AFFPREF_PC_STMT_TOT_PREF" localSheetId="5">#REF!</definedName>
    <definedName name="AFFPREF_PC_STMT_TOT_PREF" localSheetId="8">#REF!</definedName>
    <definedName name="AFFPREF_PC_STMT_TOT_PREF" localSheetId="9">#REF!</definedName>
    <definedName name="AFFPREF_PC_STMT_TOT_PREF" localSheetId="10">#REF!</definedName>
    <definedName name="AFFPREF_PC_STMT_TOT_PREF" localSheetId="11">#REF!</definedName>
    <definedName name="AFFPREF_PC_STMT_TOT_PREF" localSheetId="6">#REF!</definedName>
    <definedName name="AFFPREF_PC_STMT_TOT_PREF" localSheetId="7">#REF!</definedName>
    <definedName name="AFFPREF_PC_STMT_TOT_PREF" localSheetId="28">#REF!</definedName>
    <definedName name="AFFPREF_PC_STMT_TOT_PREF" localSheetId="0">#REF!</definedName>
    <definedName name="AFFPREF_PC_STMT_TOT_PREF" localSheetId="3">#REF!</definedName>
    <definedName name="AFFPREF_PC_TOT_REP" localSheetId="2">#REF!</definedName>
    <definedName name="AFFPREF_PC_TOT_REP" localSheetId="30">#REF!</definedName>
    <definedName name="AFFPREF_PC_TOT_REP" localSheetId="20">#REF!</definedName>
    <definedName name="AFFPREF_PC_TOT_REP" localSheetId="21">#REF!</definedName>
    <definedName name="AFFPREF_PC_TOT_REP" localSheetId="24">#REF!</definedName>
    <definedName name="AFFPREF_PC_TOT_REP" localSheetId="25">#REF!</definedName>
    <definedName name="AFFPREF_PC_TOT_REP" localSheetId="26">#REF!</definedName>
    <definedName name="AFFPREF_PC_TOT_REP" localSheetId="27">#REF!</definedName>
    <definedName name="AFFPREF_PC_TOT_REP" localSheetId="22">#REF!</definedName>
    <definedName name="AFFPREF_PC_TOT_REP" localSheetId="23">#REF!</definedName>
    <definedName name="AFFPREF_PC_TOT_REP" localSheetId="1">#REF!</definedName>
    <definedName name="AFFPREF_PC_TOT_REP" localSheetId="12">#REF!</definedName>
    <definedName name="AFFPREF_PC_TOT_REP" localSheetId="13">#REF!</definedName>
    <definedName name="AFFPREF_PC_TOT_REP" localSheetId="16">#REF!</definedName>
    <definedName name="AFFPREF_PC_TOT_REP" localSheetId="17">#REF!</definedName>
    <definedName name="AFFPREF_PC_TOT_REP" localSheetId="18">#REF!</definedName>
    <definedName name="AFFPREF_PC_TOT_REP" localSheetId="19">#REF!</definedName>
    <definedName name="AFFPREF_PC_TOT_REP" localSheetId="14">#REF!</definedName>
    <definedName name="AFFPREF_PC_TOT_REP" localSheetId="15">#REF!</definedName>
    <definedName name="AFFPREF_PC_TOT_REP" localSheetId="29">#REF!</definedName>
    <definedName name="AFFPREF_PC_TOT_REP" localSheetId="4">#REF!</definedName>
    <definedName name="AFFPREF_PC_TOT_REP" localSheetId="5">#REF!</definedName>
    <definedName name="AFFPREF_PC_TOT_REP" localSheetId="8">#REF!</definedName>
    <definedName name="AFFPREF_PC_TOT_REP" localSheetId="9">#REF!</definedName>
    <definedName name="AFFPREF_PC_TOT_REP" localSheetId="10">#REF!</definedName>
    <definedName name="AFFPREF_PC_TOT_REP" localSheetId="11">#REF!</definedName>
    <definedName name="AFFPREF_PC_TOT_REP" localSheetId="6">#REF!</definedName>
    <definedName name="AFFPREF_PC_TOT_REP" localSheetId="7">#REF!</definedName>
    <definedName name="AFFPREF_PC_TOT_REP" localSheetId="28">#REF!</definedName>
    <definedName name="AFFPREF_PC_TOT_REP" localSheetId="0">#REF!</definedName>
    <definedName name="AFFPREF_PC_TOT_REP" localSheetId="3">#REF!</definedName>
    <definedName name="AFFPREF_SUBTOT_DIFF" localSheetId="2">#REF!</definedName>
    <definedName name="AFFPREF_SUBTOT_DIFF" localSheetId="30">#REF!</definedName>
    <definedName name="AFFPREF_SUBTOT_DIFF" localSheetId="20">#REF!</definedName>
    <definedName name="AFFPREF_SUBTOT_DIFF" localSheetId="21">#REF!</definedName>
    <definedName name="AFFPREF_SUBTOT_DIFF" localSheetId="24">#REF!</definedName>
    <definedName name="AFFPREF_SUBTOT_DIFF" localSheetId="25">#REF!</definedName>
    <definedName name="AFFPREF_SUBTOT_DIFF" localSheetId="26">#REF!</definedName>
    <definedName name="AFFPREF_SUBTOT_DIFF" localSheetId="27">#REF!</definedName>
    <definedName name="AFFPREF_SUBTOT_DIFF" localSheetId="22">#REF!</definedName>
    <definedName name="AFFPREF_SUBTOT_DIFF" localSheetId="23">#REF!</definedName>
    <definedName name="AFFPREF_SUBTOT_DIFF" localSheetId="1">#REF!</definedName>
    <definedName name="AFFPREF_SUBTOT_DIFF" localSheetId="12">#REF!</definedName>
    <definedName name="AFFPREF_SUBTOT_DIFF" localSheetId="13">#REF!</definedName>
    <definedName name="AFFPREF_SUBTOT_DIFF" localSheetId="16">#REF!</definedName>
    <definedName name="AFFPREF_SUBTOT_DIFF" localSheetId="17">#REF!</definedName>
    <definedName name="AFFPREF_SUBTOT_DIFF" localSheetId="18">#REF!</definedName>
    <definedName name="AFFPREF_SUBTOT_DIFF" localSheetId="19">#REF!</definedName>
    <definedName name="AFFPREF_SUBTOT_DIFF" localSheetId="14">#REF!</definedName>
    <definedName name="AFFPREF_SUBTOT_DIFF" localSheetId="15">#REF!</definedName>
    <definedName name="AFFPREF_SUBTOT_DIFF" localSheetId="29">#REF!</definedName>
    <definedName name="AFFPREF_SUBTOT_DIFF" localSheetId="4">#REF!</definedName>
    <definedName name="AFFPREF_SUBTOT_DIFF" localSheetId="5">#REF!</definedName>
    <definedName name="AFFPREF_SUBTOT_DIFF" localSheetId="8">#REF!</definedName>
    <definedName name="AFFPREF_SUBTOT_DIFF" localSheetId="9">#REF!</definedName>
    <definedName name="AFFPREF_SUBTOT_DIFF" localSheetId="10">#REF!</definedName>
    <definedName name="AFFPREF_SUBTOT_DIFF" localSheetId="11">#REF!</definedName>
    <definedName name="AFFPREF_SUBTOT_DIFF" localSheetId="6">#REF!</definedName>
    <definedName name="AFFPREF_SUBTOT_DIFF" localSheetId="7">#REF!</definedName>
    <definedName name="AFFPREF_SUBTOT_DIFF" localSheetId="28">#REF!</definedName>
    <definedName name="AFFPREF_SUBTOT_DIFF" localSheetId="0">#REF!</definedName>
    <definedName name="AFFPREF_SUBTOT_DIFF" localSheetId="3">#REF!</definedName>
    <definedName name="AFFPREF_SUBTOT_STMT_TOT_PREF" localSheetId="2">#REF!</definedName>
    <definedName name="AFFPREF_SUBTOT_STMT_TOT_PREF" localSheetId="30">#REF!</definedName>
    <definedName name="AFFPREF_SUBTOT_STMT_TOT_PREF" localSheetId="20">#REF!</definedName>
    <definedName name="AFFPREF_SUBTOT_STMT_TOT_PREF" localSheetId="21">#REF!</definedName>
    <definedName name="AFFPREF_SUBTOT_STMT_TOT_PREF" localSheetId="24">#REF!</definedName>
    <definedName name="AFFPREF_SUBTOT_STMT_TOT_PREF" localSheetId="25">#REF!</definedName>
    <definedName name="AFFPREF_SUBTOT_STMT_TOT_PREF" localSheetId="26">#REF!</definedName>
    <definedName name="AFFPREF_SUBTOT_STMT_TOT_PREF" localSheetId="27">#REF!</definedName>
    <definedName name="AFFPREF_SUBTOT_STMT_TOT_PREF" localSheetId="22">#REF!</definedName>
    <definedName name="AFFPREF_SUBTOT_STMT_TOT_PREF" localSheetId="23">#REF!</definedName>
    <definedName name="AFFPREF_SUBTOT_STMT_TOT_PREF" localSheetId="1">#REF!</definedName>
    <definedName name="AFFPREF_SUBTOT_STMT_TOT_PREF" localSheetId="12">#REF!</definedName>
    <definedName name="AFFPREF_SUBTOT_STMT_TOT_PREF" localSheetId="13">#REF!</definedName>
    <definedName name="AFFPREF_SUBTOT_STMT_TOT_PREF" localSheetId="16">#REF!</definedName>
    <definedName name="AFFPREF_SUBTOT_STMT_TOT_PREF" localSheetId="17">#REF!</definedName>
    <definedName name="AFFPREF_SUBTOT_STMT_TOT_PREF" localSheetId="18">#REF!</definedName>
    <definedName name="AFFPREF_SUBTOT_STMT_TOT_PREF" localSheetId="19">#REF!</definedName>
    <definedName name="AFFPREF_SUBTOT_STMT_TOT_PREF" localSheetId="14">#REF!</definedName>
    <definedName name="AFFPREF_SUBTOT_STMT_TOT_PREF" localSheetId="15">#REF!</definedName>
    <definedName name="AFFPREF_SUBTOT_STMT_TOT_PREF" localSheetId="29">#REF!</definedName>
    <definedName name="AFFPREF_SUBTOT_STMT_TOT_PREF" localSheetId="4">#REF!</definedName>
    <definedName name="AFFPREF_SUBTOT_STMT_TOT_PREF" localSheetId="5">#REF!</definedName>
    <definedName name="AFFPREF_SUBTOT_STMT_TOT_PREF" localSheetId="8">#REF!</definedName>
    <definedName name="AFFPREF_SUBTOT_STMT_TOT_PREF" localSheetId="9">#REF!</definedName>
    <definedName name="AFFPREF_SUBTOT_STMT_TOT_PREF" localSheetId="10">#REF!</definedName>
    <definedName name="AFFPREF_SUBTOT_STMT_TOT_PREF" localSheetId="11">#REF!</definedName>
    <definedName name="AFFPREF_SUBTOT_STMT_TOT_PREF" localSheetId="6">#REF!</definedName>
    <definedName name="AFFPREF_SUBTOT_STMT_TOT_PREF" localSheetId="7">#REF!</definedName>
    <definedName name="AFFPREF_SUBTOT_STMT_TOT_PREF" localSheetId="28">#REF!</definedName>
    <definedName name="AFFPREF_SUBTOT_STMT_TOT_PREF" localSheetId="0">#REF!</definedName>
    <definedName name="AFFPREF_SUBTOT_STMT_TOT_PREF" localSheetId="3">#REF!</definedName>
    <definedName name="AFFPREF_SUBTOT_TOT_REP" localSheetId="2">#REF!</definedName>
    <definedName name="AFFPREF_SUBTOT_TOT_REP" localSheetId="30">#REF!</definedName>
    <definedName name="AFFPREF_SUBTOT_TOT_REP" localSheetId="20">#REF!</definedName>
    <definedName name="AFFPREF_SUBTOT_TOT_REP" localSheetId="21">#REF!</definedName>
    <definedName name="AFFPREF_SUBTOT_TOT_REP" localSheetId="24">#REF!</definedName>
    <definedName name="AFFPREF_SUBTOT_TOT_REP" localSheetId="25">#REF!</definedName>
    <definedName name="AFFPREF_SUBTOT_TOT_REP" localSheetId="26">#REF!</definedName>
    <definedName name="AFFPREF_SUBTOT_TOT_REP" localSheetId="27">#REF!</definedName>
    <definedName name="AFFPREF_SUBTOT_TOT_REP" localSheetId="22">#REF!</definedName>
    <definedName name="AFFPREF_SUBTOT_TOT_REP" localSheetId="23">#REF!</definedName>
    <definedName name="AFFPREF_SUBTOT_TOT_REP" localSheetId="1">#REF!</definedName>
    <definedName name="AFFPREF_SUBTOT_TOT_REP" localSheetId="12">#REF!</definedName>
    <definedName name="AFFPREF_SUBTOT_TOT_REP" localSheetId="13">#REF!</definedName>
    <definedName name="AFFPREF_SUBTOT_TOT_REP" localSheetId="16">#REF!</definedName>
    <definedName name="AFFPREF_SUBTOT_TOT_REP" localSheetId="17">#REF!</definedName>
    <definedName name="AFFPREF_SUBTOT_TOT_REP" localSheetId="18">#REF!</definedName>
    <definedName name="AFFPREF_SUBTOT_TOT_REP" localSheetId="19">#REF!</definedName>
    <definedName name="AFFPREF_SUBTOT_TOT_REP" localSheetId="14">#REF!</definedName>
    <definedName name="AFFPREF_SUBTOT_TOT_REP" localSheetId="15">#REF!</definedName>
    <definedName name="AFFPREF_SUBTOT_TOT_REP" localSheetId="29">#REF!</definedName>
    <definedName name="AFFPREF_SUBTOT_TOT_REP" localSheetId="4">#REF!</definedName>
    <definedName name="AFFPREF_SUBTOT_TOT_REP" localSheetId="5">#REF!</definedName>
    <definedName name="AFFPREF_SUBTOT_TOT_REP" localSheetId="8">#REF!</definedName>
    <definedName name="AFFPREF_SUBTOT_TOT_REP" localSheetId="9">#REF!</definedName>
    <definedName name="AFFPREF_SUBTOT_TOT_REP" localSheetId="10">#REF!</definedName>
    <definedName name="AFFPREF_SUBTOT_TOT_REP" localSheetId="11">#REF!</definedName>
    <definedName name="AFFPREF_SUBTOT_TOT_REP" localSheetId="6">#REF!</definedName>
    <definedName name="AFFPREF_SUBTOT_TOT_REP" localSheetId="7">#REF!</definedName>
    <definedName name="AFFPREF_SUBTOT_TOT_REP" localSheetId="28">#REF!</definedName>
    <definedName name="AFFPREF_SUBTOT_TOT_REP" localSheetId="0">#REF!</definedName>
    <definedName name="AFFPREF_SUBTOT_TOT_REP" localSheetId="3">#REF!</definedName>
    <definedName name="AFFSUM_ASCII_DATA" localSheetId="2">#REF!</definedName>
    <definedName name="AFFSUM_ASCII_DATA" localSheetId="30">#REF!</definedName>
    <definedName name="AFFSUM_ASCII_DATA" localSheetId="20">#REF!</definedName>
    <definedName name="AFFSUM_ASCII_DATA" localSheetId="21">#REF!</definedName>
    <definedName name="AFFSUM_ASCII_DATA" localSheetId="24">#REF!</definedName>
    <definedName name="AFFSUM_ASCII_DATA" localSheetId="25">#REF!</definedName>
    <definedName name="AFFSUM_ASCII_DATA" localSheetId="26">#REF!</definedName>
    <definedName name="AFFSUM_ASCII_DATA" localSheetId="27">#REF!</definedName>
    <definedName name="AFFSUM_ASCII_DATA" localSheetId="22">#REF!</definedName>
    <definedName name="AFFSUM_ASCII_DATA" localSheetId="23">#REF!</definedName>
    <definedName name="AFFSUM_ASCII_DATA" localSheetId="1">#REF!</definedName>
    <definedName name="AFFSUM_ASCII_DATA" localSheetId="12">#REF!</definedName>
    <definedName name="AFFSUM_ASCII_DATA" localSheetId="13">#REF!</definedName>
    <definedName name="AFFSUM_ASCII_DATA" localSheetId="16">#REF!</definedName>
    <definedName name="AFFSUM_ASCII_DATA" localSheetId="17">#REF!</definedName>
    <definedName name="AFFSUM_ASCII_DATA" localSheetId="18">#REF!</definedName>
    <definedName name="AFFSUM_ASCII_DATA" localSheetId="19">#REF!</definedName>
    <definedName name="AFFSUM_ASCII_DATA" localSheetId="14">#REF!</definedName>
    <definedName name="AFFSUM_ASCII_DATA" localSheetId="15">#REF!</definedName>
    <definedName name="AFFSUM_ASCII_DATA" localSheetId="29">#REF!</definedName>
    <definedName name="AFFSUM_ASCII_DATA" localSheetId="4">#REF!</definedName>
    <definedName name="AFFSUM_ASCII_DATA" localSheetId="5">#REF!</definedName>
    <definedName name="AFFSUM_ASCII_DATA" localSheetId="8">#REF!</definedName>
    <definedName name="AFFSUM_ASCII_DATA" localSheetId="9">#REF!</definedName>
    <definedName name="AFFSUM_ASCII_DATA" localSheetId="10">#REF!</definedName>
    <definedName name="AFFSUM_ASCII_DATA" localSheetId="11">#REF!</definedName>
    <definedName name="AFFSUM_ASCII_DATA" localSheetId="6">#REF!</definedName>
    <definedName name="AFFSUM_ASCII_DATA" localSheetId="7">#REF!</definedName>
    <definedName name="AFFSUM_ASCII_DATA" localSheetId="28">#REF!</definedName>
    <definedName name="AFFSUM_ASCII_DATA" localSheetId="0">#REF!</definedName>
    <definedName name="AFFSUM_ASCII_DATA" localSheetId="3">#REF!</definedName>
    <definedName name="AFFSUM_ASCII_FORMAT" localSheetId="2">#REF!</definedName>
    <definedName name="AFFSUM_ASCII_FORMAT" localSheetId="30">#REF!</definedName>
    <definedName name="AFFSUM_ASCII_FORMAT" localSheetId="20">#REF!</definedName>
    <definedName name="AFFSUM_ASCII_FORMAT" localSheetId="21">#REF!</definedName>
    <definedName name="AFFSUM_ASCII_FORMAT" localSheetId="24">#REF!</definedName>
    <definedName name="AFFSUM_ASCII_FORMAT" localSheetId="25">#REF!</definedName>
    <definedName name="AFFSUM_ASCII_FORMAT" localSheetId="26">#REF!</definedName>
    <definedName name="AFFSUM_ASCII_FORMAT" localSheetId="27">#REF!</definedName>
    <definedName name="AFFSUM_ASCII_FORMAT" localSheetId="22">#REF!</definedName>
    <definedName name="AFFSUM_ASCII_FORMAT" localSheetId="23">#REF!</definedName>
    <definedName name="AFFSUM_ASCII_FORMAT" localSheetId="1">#REF!</definedName>
    <definedName name="AFFSUM_ASCII_FORMAT" localSheetId="12">#REF!</definedName>
    <definedName name="AFFSUM_ASCII_FORMAT" localSheetId="13">#REF!</definedName>
    <definedName name="AFFSUM_ASCII_FORMAT" localSheetId="16">#REF!</definedName>
    <definedName name="AFFSUM_ASCII_FORMAT" localSheetId="17">#REF!</definedName>
    <definedName name="AFFSUM_ASCII_FORMAT" localSheetId="18">#REF!</definedName>
    <definedName name="AFFSUM_ASCII_FORMAT" localSheetId="19">#REF!</definedName>
    <definedName name="AFFSUM_ASCII_FORMAT" localSheetId="14">#REF!</definedName>
    <definedName name="AFFSUM_ASCII_FORMAT" localSheetId="15">#REF!</definedName>
    <definedName name="AFFSUM_ASCII_FORMAT" localSheetId="29">#REF!</definedName>
    <definedName name="AFFSUM_ASCII_FORMAT" localSheetId="4">#REF!</definedName>
    <definedName name="AFFSUM_ASCII_FORMAT" localSheetId="5">#REF!</definedName>
    <definedName name="AFFSUM_ASCII_FORMAT" localSheetId="8">#REF!</definedName>
    <definedName name="AFFSUM_ASCII_FORMAT" localSheetId="9">#REF!</definedName>
    <definedName name="AFFSUM_ASCII_FORMAT" localSheetId="10">#REF!</definedName>
    <definedName name="AFFSUM_ASCII_FORMAT" localSheetId="11">#REF!</definedName>
    <definedName name="AFFSUM_ASCII_FORMAT" localSheetId="6">#REF!</definedName>
    <definedName name="AFFSUM_ASCII_FORMAT" localSheetId="7">#REF!</definedName>
    <definedName name="AFFSUM_ASCII_FORMAT" localSheetId="28">#REF!</definedName>
    <definedName name="AFFSUM_ASCII_FORMAT" localSheetId="0">#REF!</definedName>
    <definedName name="AFFSUM_ASCII_FORMAT" localSheetId="3">#REF!</definedName>
    <definedName name="AFFSUM_DIR_LIFE_REQ" localSheetId="2">#REF!</definedName>
    <definedName name="AFFSUM_DIR_LIFE_REQ" localSheetId="30">#REF!</definedName>
    <definedName name="AFFSUM_DIR_LIFE_REQ" localSheetId="20">#REF!</definedName>
    <definedName name="AFFSUM_DIR_LIFE_REQ" localSheetId="21">#REF!</definedName>
    <definedName name="AFFSUM_DIR_LIFE_REQ" localSheetId="24">#REF!</definedName>
    <definedName name="AFFSUM_DIR_LIFE_REQ" localSheetId="25">#REF!</definedName>
    <definedName name="AFFSUM_DIR_LIFE_REQ" localSheetId="26">#REF!</definedName>
    <definedName name="AFFSUM_DIR_LIFE_REQ" localSheetId="27">#REF!</definedName>
    <definedName name="AFFSUM_DIR_LIFE_REQ" localSheetId="22">#REF!</definedName>
    <definedName name="AFFSUM_DIR_LIFE_REQ" localSheetId="23">#REF!</definedName>
    <definedName name="AFFSUM_DIR_LIFE_REQ" localSheetId="1">#REF!</definedName>
    <definedName name="AFFSUM_DIR_LIFE_REQ" localSheetId="12">#REF!</definedName>
    <definedName name="AFFSUM_DIR_LIFE_REQ" localSheetId="13">#REF!</definedName>
    <definedName name="AFFSUM_DIR_LIFE_REQ" localSheetId="16">#REF!</definedName>
    <definedName name="AFFSUM_DIR_LIFE_REQ" localSheetId="17">#REF!</definedName>
    <definedName name="AFFSUM_DIR_LIFE_REQ" localSheetId="18">#REF!</definedName>
    <definedName name="AFFSUM_DIR_LIFE_REQ" localSheetId="19">#REF!</definedName>
    <definedName name="AFFSUM_DIR_LIFE_REQ" localSheetId="14">#REF!</definedName>
    <definedName name="AFFSUM_DIR_LIFE_REQ" localSheetId="15">#REF!</definedName>
    <definedName name="AFFSUM_DIR_LIFE_REQ" localSheetId="29">#REF!</definedName>
    <definedName name="AFFSUM_DIR_LIFE_REQ" localSheetId="4">#REF!</definedName>
    <definedName name="AFFSUM_DIR_LIFE_REQ" localSheetId="5">#REF!</definedName>
    <definedName name="AFFSUM_DIR_LIFE_REQ" localSheetId="8">#REF!</definedName>
    <definedName name="AFFSUM_DIR_LIFE_REQ" localSheetId="9">#REF!</definedName>
    <definedName name="AFFSUM_DIR_LIFE_REQ" localSheetId="10">#REF!</definedName>
    <definedName name="AFFSUM_DIR_LIFE_REQ" localSheetId="11">#REF!</definedName>
    <definedName name="AFFSUM_DIR_LIFE_REQ" localSheetId="6">#REF!</definedName>
    <definedName name="AFFSUM_DIR_LIFE_REQ" localSheetId="7">#REF!</definedName>
    <definedName name="AFFSUM_DIR_LIFE_REQ" localSheetId="28">#REF!</definedName>
    <definedName name="AFFSUM_DIR_LIFE_REQ" localSheetId="0">#REF!</definedName>
    <definedName name="AFFSUM_DIR_LIFE_REQ" localSheetId="3">#REF!</definedName>
    <definedName name="AFFSUM_DIR_LIFE_REQ_AFFIL_PREF" localSheetId="2">#REF!</definedName>
    <definedName name="AFFSUM_DIR_LIFE_REQ_AFFIL_PREF" localSheetId="30">#REF!</definedName>
    <definedName name="AFFSUM_DIR_LIFE_REQ_AFFIL_PREF" localSheetId="20">#REF!</definedName>
    <definedName name="AFFSUM_DIR_LIFE_REQ_AFFIL_PREF" localSheetId="21">#REF!</definedName>
    <definedName name="AFFSUM_DIR_LIFE_REQ_AFFIL_PREF" localSheetId="24">#REF!</definedName>
    <definedName name="AFFSUM_DIR_LIFE_REQ_AFFIL_PREF" localSheetId="25">#REF!</definedName>
    <definedName name="AFFSUM_DIR_LIFE_REQ_AFFIL_PREF" localSheetId="26">#REF!</definedName>
    <definedName name="AFFSUM_DIR_LIFE_REQ_AFFIL_PREF" localSheetId="27">#REF!</definedName>
    <definedName name="AFFSUM_DIR_LIFE_REQ_AFFIL_PREF" localSheetId="22">#REF!</definedName>
    <definedName name="AFFSUM_DIR_LIFE_REQ_AFFIL_PREF" localSheetId="23">#REF!</definedName>
    <definedName name="AFFSUM_DIR_LIFE_REQ_AFFIL_PREF" localSheetId="1">#REF!</definedName>
    <definedName name="AFFSUM_DIR_LIFE_REQ_AFFIL_PREF" localSheetId="12">#REF!</definedName>
    <definedName name="AFFSUM_DIR_LIFE_REQ_AFFIL_PREF" localSheetId="13">#REF!</definedName>
    <definedName name="AFFSUM_DIR_LIFE_REQ_AFFIL_PREF" localSheetId="16">#REF!</definedName>
    <definedName name="AFFSUM_DIR_LIFE_REQ_AFFIL_PREF" localSheetId="17">#REF!</definedName>
    <definedName name="AFFSUM_DIR_LIFE_REQ_AFFIL_PREF" localSheetId="18">#REF!</definedName>
    <definedName name="AFFSUM_DIR_LIFE_REQ_AFFIL_PREF" localSheetId="19">#REF!</definedName>
    <definedName name="AFFSUM_DIR_LIFE_REQ_AFFIL_PREF" localSheetId="14">#REF!</definedName>
    <definedName name="AFFSUM_DIR_LIFE_REQ_AFFIL_PREF" localSheetId="15">#REF!</definedName>
    <definedName name="AFFSUM_DIR_LIFE_REQ_AFFIL_PREF" localSheetId="29">#REF!</definedName>
    <definedName name="AFFSUM_DIR_LIFE_REQ_AFFIL_PREF" localSheetId="4">#REF!</definedName>
    <definedName name="AFFSUM_DIR_LIFE_REQ_AFFIL_PREF" localSheetId="5">#REF!</definedName>
    <definedName name="AFFSUM_DIR_LIFE_REQ_AFFIL_PREF" localSheetId="8">#REF!</definedName>
    <definedName name="AFFSUM_DIR_LIFE_REQ_AFFIL_PREF" localSheetId="9">#REF!</definedName>
    <definedName name="AFFSUM_DIR_LIFE_REQ_AFFIL_PREF" localSheetId="10">#REF!</definedName>
    <definedName name="AFFSUM_DIR_LIFE_REQ_AFFIL_PREF" localSheetId="11">#REF!</definedName>
    <definedName name="AFFSUM_DIR_LIFE_REQ_AFFIL_PREF" localSheetId="6">#REF!</definedName>
    <definedName name="AFFSUM_DIR_LIFE_REQ_AFFIL_PREF" localSheetId="7">#REF!</definedName>
    <definedName name="AFFSUM_DIR_LIFE_REQ_AFFIL_PREF" localSheetId="28">#REF!</definedName>
    <definedName name="AFFSUM_DIR_LIFE_REQ_AFFIL_PREF" localSheetId="0">#REF!</definedName>
    <definedName name="AFFSUM_DIR_LIFE_REQ_AFFIL_PREF" localSheetId="3">#REF!</definedName>
    <definedName name="AFFSUM_DIR_LIFE_REQ_COM_STK" localSheetId="2">#REF!</definedName>
    <definedName name="AFFSUM_DIR_LIFE_REQ_COM_STK" localSheetId="30">#REF!</definedName>
    <definedName name="AFFSUM_DIR_LIFE_REQ_COM_STK" localSheetId="20">#REF!</definedName>
    <definedName name="AFFSUM_DIR_LIFE_REQ_COM_STK" localSheetId="21">#REF!</definedName>
    <definedName name="AFFSUM_DIR_LIFE_REQ_COM_STK" localSheetId="24">#REF!</definedName>
    <definedName name="AFFSUM_DIR_LIFE_REQ_COM_STK" localSheetId="25">#REF!</definedName>
    <definedName name="AFFSUM_DIR_LIFE_REQ_COM_STK" localSheetId="26">#REF!</definedName>
    <definedName name="AFFSUM_DIR_LIFE_REQ_COM_STK" localSheetId="27">#REF!</definedName>
    <definedName name="AFFSUM_DIR_LIFE_REQ_COM_STK" localSheetId="22">#REF!</definedName>
    <definedName name="AFFSUM_DIR_LIFE_REQ_COM_STK" localSheetId="23">#REF!</definedName>
    <definedName name="AFFSUM_DIR_LIFE_REQ_COM_STK" localSheetId="1">#REF!</definedName>
    <definedName name="AFFSUM_DIR_LIFE_REQ_COM_STK" localSheetId="12">#REF!</definedName>
    <definedName name="AFFSUM_DIR_LIFE_REQ_COM_STK" localSheetId="13">#REF!</definedName>
    <definedName name="AFFSUM_DIR_LIFE_REQ_COM_STK" localSheetId="16">#REF!</definedName>
    <definedName name="AFFSUM_DIR_LIFE_REQ_COM_STK" localSheetId="17">#REF!</definedName>
    <definedName name="AFFSUM_DIR_LIFE_REQ_COM_STK" localSheetId="18">#REF!</definedName>
    <definedName name="AFFSUM_DIR_LIFE_REQ_COM_STK" localSheetId="19">#REF!</definedName>
    <definedName name="AFFSUM_DIR_LIFE_REQ_COM_STK" localSheetId="14">#REF!</definedName>
    <definedName name="AFFSUM_DIR_LIFE_REQ_COM_STK" localSheetId="15">#REF!</definedName>
    <definedName name="AFFSUM_DIR_LIFE_REQ_COM_STK" localSheetId="29">#REF!</definedName>
    <definedName name="AFFSUM_DIR_LIFE_REQ_COM_STK" localSheetId="4">#REF!</definedName>
    <definedName name="AFFSUM_DIR_LIFE_REQ_COM_STK" localSheetId="5">#REF!</definedName>
    <definedName name="AFFSUM_DIR_LIFE_REQ_COM_STK" localSheetId="8">#REF!</definedName>
    <definedName name="AFFSUM_DIR_LIFE_REQ_COM_STK" localSheetId="9">#REF!</definedName>
    <definedName name="AFFSUM_DIR_LIFE_REQ_COM_STK" localSheetId="10">#REF!</definedName>
    <definedName name="AFFSUM_DIR_LIFE_REQ_COM_STK" localSheetId="11">#REF!</definedName>
    <definedName name="AFFSUM_DIR_LIFE_REQ_COM_STK" localSheetId="6">#REF!</definedName>
    <definedName name="AFFSUM_DIR_LIFE_REQ_COM_STK" localSheetId="7">#REF!</definedName>
    <definedName name="AFFSUM_DIR_LIFE_REQ_COM_STK" localSheetId="28">#REF!</definedName>
    <definedName name="AFFSUM_DIR_LIFE_REQ_COM_STK" localSheetId="0">#REF!</definedName>
    <definedName name="AFFSUM_DIR_LIFE_REQ_COM_STK" localSheetId="3">#REF!</definedName>
    <definedName name="AFFSUM_DIR_LIFE_TOT_REQ" localSheetId="2">#REF!</definedName>
    <definedName name="AFFSUM_DIR_LIFE_TOT_REQ" localSheetId="30">#REF!</definedName>
    <definedName name="AFFSUM_DIR_LIFE_TOT_REQ" localSheetId="20">#REF!</definedName>
    <definedName name="AFFSUM_DIR_LIFE_TOT_REQ" localSheetId="21">#REF!</definedName>
    <definedName name="AFFSUM_DIR_LIFE_TOT_REQ" localSheetId="24">#REF!</definedName>
    <definedName name="AFFSUM_DIR_LIFE_TOT_REQ" localSheetId="25">#REF!</definedName>
    <definedName name="AFFSUM_DIR_LIFE_TOT_REQ" localSheetId="26">#REF!</definedName>
    <definedName name="AFFSUM_DIR_LIFE_TOT_REQ" localSheetId="27">#REF!</definedName>
    <definedName name="AFFSUM_DIR_LIFE_TOT_REQ" localSheetId="22">#REF!</definedName>
    <definedName name="AFFSUM_DIR_LIFE_TOT_REQ" localSheetId="23">#REF!</definedName>
    <definedName name="AFFSUM_DIR_LIFE_TOT_REQ" localSheetId="1">#REF!</definedName>
    <definedName name="AFFSUM_DIR_LIFE_TOT_REQ" localSheetId="12">#REF!</definedName>
    <definedName name="AFFSUM_DIR_LIFE_TOT_REQ" localSheetId="13">#REF!</definedName>
    <definedName name="AFFSUM_DIR_LIFE_TOT_REQ" localSheetId="16">#REF!</definedName>
    <definedName name="AFFSUM_DIR_LIFE_TOT_REQ" localSheetId="17">#REF!</definedName>
    <definedName name="AFFSUM_DIR_LIFE_TOT_REQ" localSheetId="18">#REF!</definedName>
    <definedName name="AFFSUM_DIR_LIFE_TOT_REQ" localSheetId="19">#REF!</definedName>
    <definedName name="AFFSUM_DIR_LIFE_TOT_REQ" localSheetId="14">#REF!</definedName>
    <definedName name="AFFSUM_DIR_LIFE_TOT_REQ" localSheetId="15">#REF!</definedName>
    <definedName name="AFFSUM_DIR_LIFE_TOT_REQ" localSheetId="29">#REF!</definedName>
    <definedName name="AFFSUM_DIR_LIFE_TOT_REQ" localSheetId="4">#REF!</definedName>
    <definedName name="AFFSUM_DIR_LIFE_TOT_REQ" localSheetId="5">#REF!</definedName>
    <definedName name="AFFSUM_DIR_LIFE_TOT_REQ" localSheetId="8">#REF!</definedName>
    <definedName name="AFFSUM_DIR_LIFE_TOT_REQ" localSheetId="9">#REF!</definedName>
    <definedName name="AFFSUM_DIR_LIFE_TOT_REQ" localSheetId="10">#REF!</definedName>
    <definedName name="AFFSUM_DIR_LIFE_TOT_REQ" localSheetId="11">#REF!</definedName>
    <definedName name="AFFSUM_DIR_LIFE_TOT_REQ" localSheetId="6">#REF!</definedName>
    <definedName name="AFFSUM_DIR_LIFE_TOT_REQ" localSheetId="7">#REF!</definedName>
    <definedName name="AFFSUM_DIR_LIFE_TOT_REQ" localSheetId="28">#REF!</definedName>
    <definedName name="AFFSUM_DIR_LIFE_TOT_REQ" localSheetId="0">#REF!</definedName>
    <definedName name="AFFSUM_DIR_LIFE_TOT_REQ" localSheetId="3">#REF!</definedName>
    <definedName name="AFFSUM_DIR_PC_REQ" localSheetId="2">#REF!</definedName>
    <definedName name="AFFSUM_DIR_PC_REQ" localSheetId="30">#REF!</definedName>
    <definedName name="AFFSUM_DIR_PC_REQ" localSheetId="20">#REF!</definedName>
    <definedName name="AFFSUM_DIR_PC_REQ" localSheetId="21">#REF!</definedName>
    <definedName name="AFFSUM_DIR_PC_REQ" localSheetId="24">#REF!</definedName>
    <definedName name="AFFSUM_DIR_PC_REQ" localSheetId="25">#REF!</definedName>
    <definedName name="AFFSUM_DIR_PC_REQ" localSheetId="26">#REF!</definedName>
    <definedName name="AFFSUM_DIR_PC_REQ" localSheetId="27">#REF!</definedName>
    <definedName name="AFFSUM_DIR_PC_REQ" localSheetId="22">#REF!</definedName>
    <definedName name="AFFSUM_DIR_PC_REQ" localSheetId="23">#REF!</definedName>
    <definedName name="AFFSUM_DIR_PC_REQ" localSheetId="1">#REF!</definedName>
    <definedName name="AFFSUM_DIR_PC_REQ" localSheetId="12">#REF!</definedName>
    <definedName name="AFFSUM_DIR_PC_REQ" localSheetId="13">#REF!</definedName>
    <definedName name="AFFSUM_DIR_PC_REQ" localSheetId="16">#REF!</definedName>
    <definedName name="AFFSUM_DIR_PC_REQ" localSheetId="17">#REF!</definedName>
    <definedName name="AFFSUM_DIR_PC_REQ" localSheetId="18">#REF!</definedName>
    <definedName name="AFFSUM_DIR_PC_REQ" localSheetId="19">#REF!</definedName>
    <definedName name="AFFSUM_DIR_PC_REQ" localSheetId="14">#REF!</definedName>
    <definedName name="AFFSUM_DIR_PC_REQ" localSheetId="15">#REF!</definedName>
    <definedName name="AFFSUM_DIR_PC_REQ" localSheetId="29">#REF!</definedName>
    <definedName name="AFFSUM_DIR_PC_REQ" localSheetId="4">#REF!</definedName>
    <definedName name="AFFSUM_DIR_PC_REQ" localSheetId="5">#REF!</definedName>
    <definedName name="AFFSUM_DIR_PC_REQ" localSheetId="8">#REF!</definedName>
    <definedName name="AFFSUM_DIR_PC_REQ" localSheetId="9">#REF!</definedName>
    <definedName name="AFFSUM_DIR_PC_REQ" localSheetId="10">#REF!</definedName>
    <definedName name="AFFSUM_DIR_PC_REQ" localSheetId="11">#REF!</definedName>
    <definedName name="AFFSUM_DIR_PC_REQ" localSheetId="6">#REF!</definedName>
    <definedName name="AFFSUM_DIR_PC_REQ" localSheetId="7">#REF!</definedName>
    <definedName name="AFFSUM_DIR_PC_REQ" localSheetId="28">#REF!</definedName>
    <definedName name="AFFSUM_DIR_PC_REQ" localSheetId="0">#REF!</definedName>
    <definedName name="AFFSUM_DIR_PC_REQ" localSheetId="3">#REF!</definedName>
    <definedName name="AFFSUM_DIR_PC_REQ_AFFIL_PREF" localSheetId="2">#REF!</definedName>
    <definedName name="AFFSUM_DIR_PC_REQ_AFFIL_PREF" localSheetId="30">#REF!</definedName>
    <definedName name="AFFSUM_DIR_PC_REQ_AFFIL_PREF" localSheetId="20">#REF!</definedName>
    <definedName name="AFFSUM_DIR_PC_REQ_AFFIL_PREF" localSheetId="21">#REF!</definedName>
    <definedName name="AFFSUM_DIR_PC_REQ_AFFIL_PREF" localSheetId="24">#REF!</definedName>
    <definedName name="AFFSUM_DIR_PC_REQ_AFFIL_PREF" localSheetId="25">#REF!</definedName>
    <definedName name="AFFSUM_DIR_PC_REQ_AFFIL_PREF" localSheetId="26">#REF!</definedName>
    <definedName name="AFFSUM_DIR_PC_REQ_AFFIL_PREF" localSheetId="27">#REF!</definedName>
    <definedName name="AFFSUM_DIR_PC_REQ_AFFIL_PREF" localSheetId="22">#REF!</definedName>
    <definedName name="AFFSUM_DIR_PC_REQ_AFFIL_PREF" localSheetId="23">#REF!</definedName>
    <definedName name="AFFSUM_DIR_PC_REQ_AFFIL_PREF" localSheetId="1">#REF!</definedName>
    <definedName name="AFFSUM_DIR_PC_REQ_AFFIL_PREF" localSheetId="12">#REF!</definedName>
    <definedName name="AFFSUM_DIR_PC_REQ_AFFIL_PREF" localSheetId="13">#REF!</definedName>
    <definedName name="AFFSUM_DIR_PC_REQ_AFFIL_PREF" localSheetId="16">#REF!</definedName>
    <definedName name="AFFSUM_DIR_PC_REQ_AFFIL_PREF" localSheetId="17">#REF!</definedName>
    <definedName name="AFFSUM_DIR_PC_REQ_AFFIL_PREF" localSheetId="18">#REF!</definedName>
    <definedName name="AFFSUM_DIR_PC_REQ_AFFIL_PREF" localSheetId="19">#REF!</definedName>
    <definedName name="AFFSUM_DIR_PC_REQ_AFFIL_PREF" localSheetId="14">#REF!</definedName>
    <definedName name="AFFSUM_DIR_PC_REQ_AFFIL_PREF" localSheetId="15">#REF!</definedName>
    <definedName name="AFFSUM_DIR_PC_REQ_AFFIL_PREF" localSheetId="29">#REF!</definedName>
    <definedName name="AFFSUM_DIR_PC_REQ_AFFIL_PREF" localSheetId="4">#REF!</definedName>
    <definedName name="AFFSUM_DIR_PC_REQ_AFFIL_PREF" localSheetId="5">#REF!</definedName>
    <definedName name="AFFSUM_DIR_PC_REQ_AFFIL_PREF" localSheetId="8">#REF!</definedName>
    <definedName name="AFFSUM_DIR_PC_REQ_AFFIL_PREF" localSheetId="9">#REF!</definedName>
    <definedName name="AFFSUM_DIR_PC_REQ_AFFIL_PREF" localSheetId="10">#REF!</definedName>
    <definedName name="AFFSUM_DIR_PC_REQ_AFFIL_PREF" localSheetId="11">#REF!</definedName>
    <definedName name="AFFSUM_DIR_PC_REQ_AFFIL_PREF" localSheetId="6">#REF!</definedName>
    <definedName name="AFFSUM_DIR_PC_REQ_AFFIL_PREF" localSheetId="7">#REF!</definedName>
    <definedName name="AFFSUM_DIR_PC_REQ_AFFIL_PREF" localSheetId="28">#REF!</definedName>
    <definedName name="AFFSUM_DIR_PC_REQ_AFFIL_PREF" localSheetId="0">#REF!</definedName>
    <definedName name="AFFSUM_DIR_PC_REQ_AFFIL_PREF" localSheetId="3">#REF!</definedName>
    <definedName name="AFFSUM_DIR_PC_REQ_COM_STK" localSheetId="2">#REF!</definedName>
    <definedName name="AFFSUM_DIR_PC_REQ_COM_STK" localSheetId="30">#REF!</definedName>
    <definedName name="AFFSUM_DIR_PC_REQ_COM_STK" localSheetId="20">#REF!</definedName>
    <definedName name="AFFSUM_DIR_PC_REQ_COM_STK" localSheetId="21">#REF!</definedName>
    <definedName name="AFFSUM_DIR_PC_REQ_COM_STK" localSheetId="24">#REF!</definedName>
    <definedName name="AFFSUM_DIR_PC_REQ_COM_STK" localSheetId="25">#REF!</definedName>
    <definedName name="AFFSUM_DIR_PC_REQ_COM_STK" localSheetId="26">#REF!</definedName>
    <definedName name="AFFSUM_DIR_PC_REQ_COM_STK" localSheetId="27">#REF!</definedName>
    <definedName name="AFFSUM_DIR_PC_REQ_COM_STK" localSheetId="22">#REF!</definedName>
    <definedName name="AFFSUM_DIR_PC_REQ_COM_STK" localSheetId="23">#REF!</definedName>
    <definedName name="AFFSUM_DIR_PC_REQ_COM_STK" localSheetId="1">#REF!</definedName>
    <definedName name="AFFSUM_DIR_PC_REQ_COM_STK" localSheetId="12">#REF!</definedName>
    <definedName name="AFFSUM_DIR_PC_REQ_COM_STK" localSheetId="13">#REF!</definedName>
    <definedName name="AFFSUM_DIR_PC_REQ_COM_STK" localSheetId="16">#REF!</definedName>
    <definedName name="AFFSUM_DIR_PC_REQ_COM_STK" localSheetId="17">#REF!</definedName>
    <definedName name="AFFSUM_DIR_PC_REQ_COM_STK" localSheetId="18">#REF!</definedName>
    <definedName name="AFFSUM_DIR_PC_REQ_COM_STK" localSheetId="19">#REF!</definedName>
    <definedName name="AFFSUM_DIR_PC_REQ_COM_STK" localSheetId="14">#REF!</definedName>
    <definedName name="AFFSUM_DIR_PC_REQ_COM_STK" localSheetId="15">#REF!</definedName>
    <definedName name="AFFSUM_DIR_PC_REQ_COM_STK" localSheetId="29">#REF!</definedName>
    <definedName name="AFFSUM_DIR_PC_REQ_COM_STK" localSheetId="4">#REF!</definedName>
    <definedName name="AFFSUM_DIR_PC_REQ_COM_STK" localSheetId="5">#REF!</definedName>
    <definedName name="AFFSUM_DIR_PC_REQ_COM_STK" localSheetId="8">#REF!</definedName>
    <definedName name="AFFSUM_DIR_PC_REQ_COM_STK" localSheetId="9">#REF!</definedName>
    <definedName name="AFFSUM_DIR_PC_REQ_COM_STK" localSheetId="10">#REF!</definedName>
    <definedName name="AFFSUM_DIR_PC_REQ_COM_STK" localSheetId="11">#REF!</definedName>
    <definedName name="AFFSUM_DIR_PC_REQ_COM_STK" localSheetId="6">#REF!</definedName>
    <definedName name="AFFSUM_DIR_PC_REQ_COM_STK" localSheetId="7">#REF!</definedName>
    <definedName name="AFFSUM_DIR_PC_REQ_COM_STK" localSheetId="28">#REF!</definedName>
    <definedName name="AFFSUM_DIR_PC_REQ_COM_STK" localSheetId="0">#REF!</definedName>
    <definedName name="AFFSUM_DIR_PC_REQ_COM_STK" localSheetId="3">#REF!</definedName>
    <definedName name="AFFSUM_DIR_PC_TOT_REQ" localSheetId="2">#REF!</definedName>
    <definedName name="AFFSUM_DIR_PC_TOT_REQ" localSheetId="30">#REF!</definedName>
    <definedName name="AFFSUM_DIR_PC_TOT_REQ" localSheetId="20">#REF!</definedName>
    <definedName name="AFFSUM_DIR_PC_TOT_REQ" localSheetId="21">#REF!</definedName>
    <definedName name="AFFSUM_DIR_PC_TOT_REQ" localSheetId="24">#REF!</definedName>
    <definedName name="AFFSUM_DIR_PC_TOT_REQ" localSheetId="25">#REF!</definedName>
    <definedName name="AFFSUM_DIR_PC_TOT_REQ" localSheetId="26">#REF!</definedName>
    <definedName name="AFFSUM_DIR_PC_TOT_REQ" localSheetId="27">#REF!</definedName>
    <definedName name="AFFSUM_DIR_PC_TOT_REQ" localSheetId="22">#REF!</definedName>
    <definedName name="AFFSUM_DIR_PC_TOT_REQ" localSheetId="23">#REF!</definedName>
    <definedName name="AFFSUM_DIR_PC_TOT_REQ" localSheetId="1">#REF!</definedName>
    <definedName name="AFFSUM_DIR_PC_TOT_REQ" localSheetId="12">#REF!</definedName>
    <definedName name="AFFSUM_DIR_PC_TOT_REQ" localSheetId="13">#REF!</definedName>
    <definedName name="AFFSUM_DIR_PC_TOT_REQ" localSheetId="16">#REF!</definedName>
    <definedName name="AFFSUM_DIR_PC_TOT_REQ" localSheetId="17">#REF!</definedName>
    <definedName name="AFFSUM_DIR_PC_TOT_REQ" localSheetId="18">#REF!</definedName>
    <definedName name="AFFSUM_DIR_PC_TOT_REQ" localSheetId="19">#REF!</definedName>
    <definedName name="AFFSUM_DIR_PC_TOT_REQ" localSheetId="14">#REF!</definedName>
    <definedName name="AFFSUM_DIR_PC_TOT_REQ" localSheetId="15">#REF!</definedName>
    <definedName name="AFFSUM_DIR_PC_TOT_REQ" localSheetId="29">#REF!</definedName>
    <definedName name="AFFSUM_DIR_PC_TOT_REQ" localSheetId="4">#REF!</definedName>
    <definedName name="AFFSUM_DIR_PC_TOT_REQ" localSheetId="5">#REF!</definedName>
    <definedName name="AFFSUM_DIR_PC_TOT_REQ" localSheetId="8">#REF!</definedName>
    <definedName name="AFFSUM_DIR_PC_TOT_REQ" localSheetId="9">#REF!</definedName>
    <definedName name="AFFSUM_DIR_PC_TOT_REQ" localSheetId="10">#REF!</definedName>
    <definedName name="AFFSUM_DIR_PC_TOT_REQ" localSheetId="11">#REF!</definedName>
    <definedName name="AFFSUM_DIR_PC_TOT_REQ" localSheetId="6">#REF!</definedName>
    <definedName name="AFFSUM_DIR_PC_TOT_REQ" localSheetId="7">#REF!</definedName>
    <definedName name="AFFSUM_DIR_PC_TOT_REQ" localSheetId="28">#REF!</definedName>
    <definedName name="AFFSUM_DIR_PC_TOT_REQ" localSheetId="0">#REF!</definedName>
    <definedName name="AFFSUM_DIR_PC_TOT_REQ" localSheetId="3">#REF!</definedName>
    <definedName name="AFFSUM_TOT_REQ" localSheetId="2">#REF!</definedName>
    <definedName name="AFFSUM_TOT_REQ" localSheetId="30">#REF!</definedName>
    <definedName name="AFFSUM_TOT_REQ" localSheetId="20">#REF!</definedName>
    <definedName name="AFFSUM_TOT_REQ" localSheetId="21">#REF!</definedName>
    <definedName name="AFFSUM_TOT_REQ" localSheetId="24">#REF!</definedName>
    <definedName name="AFFSUM_TOT_REQ" localSheetId="25">#REF!</definedName>
    <definedName name="AFFSUM_TOT_REQ" localSheetId="26">#REF!</definedName>
    <definedName name="AFFSUM_TOT_REQ" localSheetId="27">#REF!</definedName>
    <definedName name="AFFSUM_TOT_REQ" localSheetId="22">#REF!</definedName>
    <definedName name="AFFSUM_TOT_REQ" localSheetId="23">#REF!</definedName>
    <definedName name="AFFSUM_TOT_REQ" localSheetId="1">#REF!</definedName>
    <definedName name="AFFSUM_TOT_REQ" localSheetId="12">#REF!</definedName>
    <definedName name="AFFSUM_TOT_REQ" localSheetId="13">#REF!</definedName>
    <definedName name="AFFSUM_TOT_REQ" localSheetId="16">#REF!</definedName>
    <definedName name="AFFSUM_TOT_REQ" localSheetId="17">#REF!</definedName>
    <definedName name="AFFSUM_TOT_REQ" localSheetId="18">#REF!</definedName>
    <definedName name="AFFSUM_TOT_REQ" localSheetId="19">#REF!</definedName>
    <definedName name="AFFSUM_TOT_REQ" localSheetId="14">#REF!</definedName>
    <definedName name="AFFSUM_TOT_REQ" localSheetId="15">#REF!</definedName>
    <definedName name="AFFSUM_TOT_REQ" localSheetId="29">#REF!</definedName>
    <definedName name="AFFSUM_TOT_REQ" localSheetId="4">#REF!</definedName>
    <definedName name="AFFSUM_TOT_REQ" localSheetId="5">#REF!</definedName>
    <definedName name="AFFSUM_TOT_REQ" localSheetId="8">#REF!</definedName>
    <definedName name="AFFSUM_TOT_REQ" localSheetId="9">#REF!</definedName>
    <definedName name="AFFSUM_TOT_REQ" localSheetId="10">#REF!</definedName>
    <definedName name="AFFSUM_TOT_REQ" localSheetId="11">#REF!</definedName>
    <definedName name="AFFSUM_TOT_REQ" localSheetId="6">#REF!</definedName>
    <definedName name="AFFSUM_TOT_REQ" localSheetId="7">#REF!</definedName>
    <definedName name="AFFSUM_TOT_REQ" localSheetId="28">#REF!</definedName>
    <definedName name="AFFSUM_TOT_REQ" localSheetId="0">#REF!</definedName>
    <definedName name="AFFSUM_TOT_REQ" localSheetId="3">#REF!</definedName>
    <definedName name="AFFSUM_TOT_REQ_AFFIL_PREF" localSheetId="2">#REF!</definedName>
    <definedName name="AFFSUM_TOT_REQ_AFFIL_PREF" localSheetId="30">#REF!</definedName>
    <definedName name="AFFSUM_TOT_REQ_AFFIL_PREF" localSheetId="20">#REF!</definedName>
    <definedName name="AFFSUM_TOT_REQ_AFFIL_PREF" localSheetId="21">#REF!</definedName>
    <definedName name="AFFSUM_TOT_REQ_AFFIL_PREF" localSheetId="24">#REF!</definedName>
    <definedName name="AFFSUM_TOT_REQ_AFFIL_PREF" localSheetId="25">#REF!</definedName>
    <definedName name="AFFSUM_TOT_REQ_AFFIL_PREF" localSheetId="26">#REF!</definedName>
    <definedName name="AFFSUM_TOT_REQ_AFFIL_PREF" localSheetId="27">#REF!</definedName>
    <definedName name="AFFSUM_TOT_REQ_AFFIL_PREF" localSheetId="22">#REF!</definedName>
    <definedName name="AFFSUM_TOT_REQ_AFFIL_PREF" localSheetId="23">#REF!</definedName>
    <definedName name="AFFSUM_TOT_REQ_AFFIL_PREF" localSheetId="1">#REF!</definedName>
    <definedName name="AFFSUM_TOT_REQ_AFFIL_PREF" localSheetId="12">#REF!</definedName>
    <definedName name="AFFSUM_TOT_REQ_AFFIL_PREF" localSheetId="13">#REF!</definedName>
    <definedName name="AFFSUM_TOT_REQ_AFFIL_PREF" localSheetId="16">#REF!</definedName>
    <definedName name="AFFSUM_TOT_REQ_AFFIL_PREF" localSheetId="17">#REF!</definedName>
    <definedName name="AFFSUM_TOT_REQ_AFFIL_PREF" localSheetId="18">#REF!</definedName>
    <definedName name="AFFSUM_TOT_REQ_AFFIL_PREF" localSheetId="19">#REF!</definedName>
    <definedName name="AFFSUM_TOT_REQ_AFFIL_PREF" localSheetId="14">#REF!</definedName>
    <definedName name="AFFSUM_TOT_REQ_AFFIL_PREF" localSheetId="15">#REF!</definedName>
    <definedName name="AFFSUM_TOT_REQ_AFFIL_PREF" localSheetId="29">#REF!</definedName>
    <definedName name="AFFSUM_TOT_REQ_AFFIL_PREF" localSheetId="4">#REF!</definedName>
    <definedName name="AFFSUM_TOT_REQ_AFFIL_PREF" localSheetId="5">#REF!</definedName>
    <definedName name="AFFSUM_TOT_REQ_AFFIL_PREF" localSheetId="8">#REF!</definedName>
    <definedName name="AFFSUM_TOT_REQ_AFFIL_PREF" localSheetId="9">#REF!</definedName>
    <definedName name="AFFSUM_TOT_REQ_AFFIL_PREF" localSheetId="10">#REF!</definedName>
    <definedName name="AFFSUM_TOT_REQ_AFFIL_PREF" localSheetId="11">#REF!</definedName>
    <definedName name="AFFSUM_TOT_REQ_AFFIL_PREF" localSheetId="6">#REF!</definedName>
    <definedName name="AFFSUM_TOT_REQ_AFFIL_PREF" localSheetId="7">#REF!</definedName>
    <definedName name="AFFSUM_TOT_REQ_AFFIL_PREF" localSheetId="28">#REF!</definedName>
    <definedName name="AFFSUM_TOT_REQ_AFFIL_PREF" localSheetId="0">#REF!</definedName>
    <definedName name="AFFSUM_TOT_REQ_AFFIL_PREF" localSheetId="3">#REF!</definedName>
    <definedName name="AltBranslar">'[1]Branş Kırılımlı Analiz'!$BF$3:$BF$91</definedName>
    <definedName name="AnaBranşlar">'[1]Branş Kırılımlı Analiz (2)'!$BF$3:$BF$30</definedName>
    <definedName name="Araç_Tipi" localSheetId="0">Özet!$JN$3:$JN$14</definedName>
    <definedName name="Araç_Tipi">Genel!$LP$3:$LP$18</definedName>
    <definedName name="Araç_Tipi_2">'[2]Genel (3)'!$KU$3:$KU$8</definedName>
    <definedName name="ASST_CONC_EQUITY" localSheetId="2">[3]PR010!#REF!</definedName>
    <definedName name="ASST_CONC_EQUITY" localSheetId="30">[3]PR010!#REF!</definedName>
    <definedName name="ASST_CONC_EQUITY" localSheetId="20">[3]PR010!#REF!</definedName>
    <definedName name="ASST_CONC_EQUITY" localSheetId="21">[3]PR010!#REF!</definedName>
    <definedName name="ASST_CONC_EQUITY" localSheetId="24">[3]PR010!#REF!</definedName>
    <definedName name="ASST_CONC_EQUITY" localSheetId="25">[3]PR010!#REF!</definedName>
    <definedName name="ASST_CONC_EQUITY" localSheetId="26">[3]PR010!#REF!</definedName>
    <definedName name="ASST_CONC_EQUITY" localSheetId="27">[3]PR010!#REF!</definedName>
    <definedName name="ASST_CONC_EQUITY" localSheetId="22">[3]PR010!#REF!</definedName>
    <definedName name="ASST_CONC_EQUITY" localSheetId="23">[3]PR010!#REF!</definedName>
    <definedName name="ASST_CONC_EQUITY" localSheetId="1">[3]PR010!#REF!</definedName>
    <definedName name="ASST_CONC_EQUITY" localSheetId="12">[3]PR010!#REF!</definedName>
    <definedName name="ASST_CONC_EQUITY" localSheetId="13">[3]PR010!#REF!</definedName>
    <definedName name="ASST_CONC_EQUITY" localSheetId="16">[3]PR010!#REF!</definedName>
    <definedName name="ASST_CONC_EQUITY" localSheetId="17">[3]PR010!#REF!</definedName>
    <definedName name="ASST_CONC_EQUITY" localSheetId="18">[3]PR010!#REF!</definedName>
    <definedName name="ASST_CONC_EQUITY" localSheetId="19">[3]PR010!#REF!</definedName>
    <definedName name="ASST_CONC_EQUITY" localSheetId="14">[3]PR010!#REF!</definedName>
    <definedName name="ASST_CONC_EQUITY" localSheetId="15">[3]PR010!#REF!</definedName>
    <definedName name="ASST_CONC_EQUITY" localSheetId="29">[3]PR010!#REF!</definedName>
    <definedName name="ASST_CONC_EQUITY" localSheetId="4">[3]PR010!#REF!</definedName>
    <definedName name="ASST_CONC_EQUITY" localSheetId="5">[3]PR010!#REF!</definedName>
    <definedName name="ASST_CONC_EQUITY" localSheetId="8">[3]PR010!#REF!</definedName>
    <definedName name="ASST_CONC_EQUITY" localSheetId="9">[3]PR010!#REF!</definedName>
    <definedName name="ASST_CONC_EQUITY" localSheetId="10">[3]PR010!#REF!</definedName>
    <definedName name="ASST_CONC_EQUITY" localSheetId="11">[3]PR010!#REF!</definedName>
    <definedName name="ASST_CONC_EQUITY" localSheetId="6">[3]PR010!#REF!</definedName>
    <definedName name="ASST_CONC_EQUITY" localSheetId="7">[3]PR010!#REF!</definedName>
    <definedName name="ASST_CONC_EQUITY" localSheetId="28">[3]PR010!#REF!</definedName>
    <definedName name="ASST_CONC_EQUITY" localSheetId="0">[3]PR010!#REF!</definedName>
    <definedName name="ASST_CONC_EQUITY" localSheetId="3">[3]PR010!#REF!</definedName>
    <definedName name="Branşlar" localSheetId="30">#REF!</definedName>
    <definedName name="Branşlar" localSheetId="21">#REF!</definedName>
    <definedName name="Branşlar" localSheetId="25">#REF!</definedName>
    <definedName name="Branşlar" localSheetId="27">#REF!</definedName>
    <definedName name="Branşlar" localSheetId="23">#REF!</definedName>
    <definedName name="Branşlar" localSheetId="13">#REF!</definedName>
    <definedName name="Branşlar" localSheetId="17">#REF!</definedName>
    <definedName name="Branşlar" localSheetId="19">#REF!</definedName>
    <definedName name="Branşlar" localSheetId="15">#REF!</definedName>
    <definedName name="Branşlar" localSheetId="29">#REF!</definedName>
    <definedName name="Branşlar" localSheetId="5">#REF!</definedName>
    <definedName name="Branşlar" localSheetId="9">#REF!</definedName>
    <definedName name="Branşlar" localSheetId="11">#REF!</definedName>
    <definedName name="Branşlar" localSheetId="7">#REF!</definedName>
    <definedName name="Branşlar" localSheetId="28">#REF!</definedName>
    <definedName name="Branşlar">#REF!</definedName>
    <definedName name="Branşlar2" localSheetId="30">#REF!</definedName>
    <definedName name="Branşlar2" localSheetId="21">#REF!</definedName>
    <definedName name="Branşlar2" localSheetId="25">#REF!</definedName>
    <definedName name="Branşlar2" localSheetId="27">#REF!</definedName>
    <definedName name="Branşlar2" localSheetId="23">#REF!</definedName>
    <definedName name="Branşlar2" localSheetId="13">#REF!</definedName>
    <definedName name="Branşlar2" localSheetId="17">#REF!</definedName>
    <definedName name="Branşlar2" localSheetId="19">#REF!</definedName>
    <definedName name="Branşlar2" localSheetId="15">#REF!</definedName>
    <definedName name="Branşlar2" localSheetId="29">#REF!</definedName>
    <definedName name="Branşlar2" localSheetId="5">#REF!</definedName>
    <definedName name="Branşlar2" localSheetId="9">#REF!</definedName>
    <definedName name="Branşlar2" localSheetId="11">#REF!</definedName>
    <definedName name="Branşlar2" localSheetId="7">#REF!</definedName>
    <definedName name="Branşlar2" localSheetId="28">#REF!</definedName>
    <definedName name="Branşlar2">#REF!</definedName>
    <definedName name="CCK_ENTRY_REIN_ADJ" localSheetId="2">[3]PROTH!#REF!</definedName>
    <definedName name="CCK_ENTRY_REIN_ADJ" localSheetId="30">[3]PROTH!#REF!</definedName>
    <definedName name="CCK_ENTRY_REIN_ADJ" localSheetId="20">[3]PROTH!#REF!</definedName>
    <definedName name="CCK_ENTRY_REIN_ADJ" localSheetId="21">[3]PROTH!#REF!</definedName>
    <definedName name="CCK_ENTRY_REIN_ADJ" localSheetId="24">[3]PROTH!#REF!</definedName>
    <definedName name="CCK_ENTRY_REIN_ADJ" localSheetId="25">[3]PROTH!#REF!</definedName>
    <definedName name="CCK_ENTRY_REIN_ADJ" localSheetId="26">[3]PROTH!#REF!</definedName>
    <definedName name="CCK_ENTRY_REIN_ADJ" localSheetId="27">[3]PROTH!#REF!</definedName>
    <definedName name="CCK_ENTRY_REIN_ADJ" localSheetId="22">[3]PROTH!#REF!</definedName>
    <definedName name="CCK_ENTRY_REIN_ADJ" localSheetId="23">[3]PROTH!#REF!</definedName>
    <definedName name="CCK_ENTRY_REIN_ADJ" localSheetId="1">[3]PROTH!#REF!</definedName>
    <definedName name="CCK_ENTRY_REIN_ADJ" localSheetId="12">[3]PROTH!#REF!</definedName>
    <definedName name="CCK_ENTRY_REIN_ADJ" localSheetId="13">[3]PROTH!#REF!</definedName>
    <definedName name="CCK_ENTRY_REIN_ADJ" localSheetId="16">[3]PROTH!#REF!</definedName>
    <definedName name="CCK_ENTRY_REIN_ADJ" localSheetId="17">[3]PROTH!#REF!</definedName>
    <definedName name="CCK_ENTRY_REIN_ADJ" localSheetId="18">[3]PROTH!#REF!</definedName>
    <definedName name="CCK_ENTRY_REIN_ADJ" localSheetId="19">[3]PROTH!#REF!</definedName>
    <definedName name="CCK_ENTRY_REIN_ADJ" localSheetId="14">[3]PROTH!#REF!</definedName>
    <definedName name="CCK_ENTRY_REIN_ADJ" localSheetId="15">[3]PROTH!#REF!</definedName>
    <definedName name="CCK_ENTRY_REIN_ADJ" localSheetId="29">[3]PROTH!#REF!</definedName>
    <definedName name="CCK_ENTRY_REIN_ADJ" localSheetId="4">[3]PROTH!#REF!</definedName>
    <definedName name="CCK_ENTRY_REIN_ADJ" localSheetId="5">[3]PROTH!#REF!</definedName>
    <definedName name="CCK_ENTRY_REIN_ADJ" localSheetId="8">[3]PROTH!#REF!</definedName>
    <definedName name="CCK_ENTRY_REIN_ADJ" localSheetId="9">[3]PROTH!#REF!</definedName>
    <definedName name="CCK_ENTRY_REIN_ADJ" localSheetId="10">[3]PROTH!#REF!</definedName>
    <definedName name="CCK_ENTRY_REIN_ADJ" localSheetId="11">[3]PROTH!#REF!</definedName>
    <definedName name="CCK_ENTRY_REIN_ADJ" localSheetId="6">[3]PROTH!#REF!</definedName>
    <definedName name="CCK_ENTRY_REIN_ADJ" localSheetId="7">[3]PROTH!#REF!</definedName>
    <definedName name="CCK_ENTRY_REIN_ADJ" localSheetId="28">[3]PROTH!#REF!</definedName>
    <definedName name="CCK_ENTRY_REIN_ADJ" localSheetId="0">[3]PROTH!#REF!</definedName>
    <definedName name="CCK_ENTRY_REIN_ADJ" localSheetId="3">[3]PROTH!#REF!</definedName>
    <definedName name="CCK_ENTRY_REIN_ADJ_0799" localSheetId="2">[3]PROTH!#REF!</definedName>
    <definedName name="CCK_ENTRY_REIN_ADJ_0799" localSheetId="30">[3]PROTH!#REF!</definedName>
    <definedName name="CCK_ENTRY_REIN_ADJ_0799" localSheetId="20">[3]PROTH!#REF!</definedName>
    <definedName name="CCK_ENTRY_REIN_ADJ_0799" localSheetId="21">[3]PROTH!#REF!</definedName>
    <definedName name="CCK_ENTRY_REIN_ADJ_0799" localSheetId="24">[3]PROTH!#REF!</definedName>
    <definedName name="CCK_ENTRY_REIN_ADJ_0799" localSheetId="25">[3]PROTH!#REF!</definedName>
    <definedName name="CCK_ENTRY_REIN_ADJ_0799" localSheetId="26">[3]PROTH!#REF!</definedName>
    <definedName name="CCK_ENTRY_REIN_ADJ_0799" localSheetId="27">[3]PROTH!#REF!</definedName>
    <definedName name="CCK_ENTRY_REIN_ADJ_0799" localSheetId="22">[3]PROTH!#REF!</definedName>
    <definedName name="CCK_ENTRY_REIN_ADJ_0799" localSheetId="23">[3]PROTH!#REF!</definedName>
    <definedName name="CCK_ENTRY_REIN_ADJ_0799" localSheetId="1">[3]PROTH!#REF!</definedName>
    <definedName name="CCK_ENTRY_REIN_ADJ_0799" localSheetId="12">[3]PROTH!#REF!</definedName>
    <definedName name="CCK_ENTRY_REIN_ADJ_0799" localSheetId="13">[3]PROTH!#REF!</definedName>
    <definedName name="CCK_ENTRY_REIN_ADJ_0799" localSheetId="16">[3]PROTH!#REF!</definedName>
    <definedName name="CCK_ENTRY_REIN_ADJ_0799" localSheetId="17">[3]PROTH!#REF!</definedName>
    <definedName name="CCK_ENTRY_REIN_ADJ_0799" localSheetId="18">[3]PROTH!#REF!</definedName>
    <definedName name="CCK_ENTRY_REIN_ADJ_0799" localSheetId="19">[3]PROTH!#REF!</definedName>
    <definedName name="CCK_ENTRY_REIN_ADJ_0799" localSheetId="14">[3]PROTH!#REF!</definedName>
    <definedName name="CCK_ENTRY_REIN_ADJ_0799" localSheetId="15">[3]PROTH!#REF!</definedName>
    <definedName name="CCK_ENTRY_REIN_ADJ_0799" localSheetId="29">[3]PROTH!#REF!</definedName>
    <definedName name="CCK_ENTRY_REIN_ADJ_0799" localSheetId="4">[3]PROTH!#REF!</definedName>
    <definedName name="CCK_ENTRY_REIN_ADJ_0799" localSheetId="5">[3]PROTH!#REF!</definedName>
    <definedName name="CCK_ENTRY_REIN_ADJ_0799" localSheetId="8">[3]PROTH!#REF!</definedName>
    <definedName name="CCK_ENTRY_REIN_ADJ_0799" localSheetId="9">[3]PROTH!#REF!</definedName>
    <definedName name="CCK_ENTRY_REIN_ADJ_0799" localSheetId="10">[3]PROTH!#REF!</definedName>
    <definedName name="CCK_ENTRY_REIN_ADJ_0799" localSheetId="11">[3]PROTH!#REF!</definedName>
    <definedName name="CCK_ENTRY_REIN_ADJ_0799" localSheetId="6">[3]PROTH!#REF!</definedName>
    <definedName name="CCK_ENTRY_REIN_ADJ_0799" localSheetId="7">[3]PROTH!#REF!</definedName>
    <definedName name="CCK_ENTRY_REIN_ADJ_0799" localSheetId="28">[3]PROTH!#REF!</definedName>
    <definedName name="CCK_ENTRY_REIN_ADJ_0799" localSheetId="0">[3]PROTH!#REF!</definedName>
    <definedName name="CCK_ENTRY_REIN_ADJ_0799" localSheetId="3">[3]PROTH!#REF!</definedName>
    <definedName name="CCK_ENTRY_REIN_ADJ_1699" localSheetId="2">[3]PROTH!#REF!</definedName>
    <definedName name="CCK_ENTRY_REIN_ADJ_1699" localSheetId="30">[3]PROTH!#REF!</definedName>
    <definedName name="CCK_ENTRY_REIN_ADJ_1699" localSheetId="20">[3]PROTH!#REF!</definedName>
    <definedName name="CCK_ENTRY_REIN_ADJ_1699" localSheetId="21">[3]PROTH!#REF!</definedName>
    <definedName name="CCK_ENTRY_REIN_ADJ_1699" localSheetId="24">[3]PROTH!#REF!</definedName>
    <definedName name="CCK_ENTRY_REIN_ADJ_1699" localSheetId="25">[3]PROTH!#REF!</definedName>
    <definedName name="CCK_ENTRY_REIN_ADJ_1699" localSheetId="26">[3]PROTH!#REF!</definedName>
    <definedName name="CCK_ENTRY_REIN_ADJ_1699" localSheetId="27">[3]PROTH!#REF!</definedName>
    <definedName name="CCK_ENTRY_REIN_ADJ_1699" localSheetId="22">[3]PROTH!#REF!</definedName>
    <definedName name="CCK_ENTRY_REIN_ADJ_1699" localSheetId="23">[3]PROTH!#REF!</definedName>
    <definedName name="CCK_ENTRY_REIN_ADJ_1699" localSheetId="1">[3]PROTH!#REF!</definedName>
    <definedName name="CCK_ENTRY_REIN_ADJ_1699" localSheetId="12">[3]PROTH!#REF!</definedName>
    <definedName name="CCK_ENTRY_REIN_ADJ_1699" localSheetId="13">[3]PROTH!#REF!</definedName>
    <definedName name="CCK_ENTRY_REIN_ADJ_1699" localSheetId="16">[3]PROTH!#REF!</definedName>
    <definedName name="CCK_ENTRY_REIN_ADJ_1699" localSheetId="17">[3]PROTH!#REF!</definedName>
    <definedName name="CCK_ENTRY_REIN_ADJ_1699" localSheetId="18">[3]PROTH!#REF!</definedName>
    <definedName name="CCK_ENTRY_REIN_ADJ_1699" localSheetId="19">[3]PROTH!#REF!</definedName>
    <definedName name="CCK_ENTRY_REIN_ADJ_1699" localSheetId="14">[3]PROTH!#REF!</definedName>
    <definedName name="CCK_ENTRY_REIN_ADJ_1699" localSheetId="15">[3]PROTH!#REF!</definedName>
    <definedName name="CCK_ENTRY_REIN_ADJ_1699" localSheetId="29">[3]PROTH!#REF!</definedName>
    <definedName name="CCK_ENTRY_REIN_ADJ_1699" localSheetId="4">[3]PROTH!#REF!</definedName>
    <definedName name="CCK_ENTRY_REIN_ADJ_1699" localSheetId="5">[3]PROTH!#REF!</definedName>
    <definedName name="CCK_ENTRY_REIN_ADJ_1699" localSheetId="8">[3]PROTH!#REF!</definedName>
    <definedName name="CCK_ENTRY_REIN_ADJ_1699" localSheetId="9">[3]PROTH!#REF!</definedName>
    <definedName name="CCK_ENTRY_REIN_ADJ_1699" localSheetId="10">[3]PROTH!#REF!</definedName>
    <definedName name="CCK_ENTRY_REIN_ADJ_1699" localSheetId="11">[3]PROTH!#REF!</definedName>
    <definedName name="CCK_ENTRY_REIN_ADJ_1699" localSheetId="6">[3]PROTH!#REF!</definedName>
    <definedName name="CCK_ENTRY_REIN_ADJ_1699" localSheetId="7">[3]PROTH!#REF!</definedName>
    <definedName name="CCK_ENTRY_REIN_ADJ_1699" localSheetId="28">[3]PROTH!#REF!</definedName>
    <definedName name="CCK_ENTRY_REIN_ADJ_1699" localSheetId="0">[3]PROTH!#REF!</definedName>
    <definedName name="CCK_ENTRY_REIN_ADJ_1699" localSheetId="3">[3]PROTH!#REF!</definedName>
    <definedName name="CCK_ENTRY_UW_EXPEN" localSheetId="2">[3]PROTH!#REF!</definedName>
    <definedName name="CCK_ENTRY_UW_EXPEN" localSheetId="30">[3]PROTH!#REF!</definedName>
    <definedName name="CCK_ENTRY_UW_EXPEN" localSheetId="20">[3]PROTH!#REF!</definedName>
    <definedName name="CCK_ENTRY_UW_EXPEN" localSheetId="21">[3]PROTH!#REF!</definedName>
    <definedName name="CCK_ENTRY_UW_EXPEN" localSheetId="24">[3]PROTH!#REF!</definedName>
    <definedName name="CCK_ENTRY_UW_EXPEN" localSheetId="25">[3]PROTH!#REF!</definedName>
    <definedName name="CCK_ENTRY_UW_EXPEN" localSheetId="26">[3]PROTH!#REF!</definedName>
    <definedName name="CCK_ENTRY_UW_EXPEN" localSheetId="27">[3]PROTH!#REF!</definedName>
    <definedName name="CCK_ENTRY_UW_EXPEN" localSheetId="22">[3]PROTH!#REF!</definedName>
    <definedName name="CCK_ENTRY_UW_EXPEN" localSheetId="23">[3]PROTH!#REF!</definedName>
    <definedName name="CCK_ENTRY_UW_EXPEN" localSheetId="1">[3]PROTH!#REF!</definedName>
    <definedName name="CCK_ENTRY_UW_EXPEN" localSheetId="12">[3]PROTH!#REF!</definedName>
    <definedName name="CCK_ENTRY_UW_EXPEN" localSheetId="13">[3]PROTH!#REF!</definedName>
    <definedName name="CCK_ENTRY_UW_EXPEN" localSheetId="16">[3]PROTH!#REF!</definedName>
    <definedName name="CCK_ENTRY_UW_EXPEN" localSheetId="17">[3]PROTH!#REF!</definedName>
    <definedName name="CCK_ENTRY_UW_EXPEN" localSheetId="18">[3]PROTH!#REF!</definedName>
    <definedName name="CCK_ENTRY_UW_EXPEN" localSheetId="19">[3]PROTH!#REF!</definedName>
    <definedName name="CCK_ENTRY_UW_EXPEN" localSheetId="14">[3]PROTH!#REF!</definedName>
    <definedName name="CCK_ENTRY_UW_EXPEN" localSheetId="15">[3]PROTH!#REF!</definedName>
    <definedName name="CCK_ENTRY_UW_EXPEN" localSheetId="29">[3]PROTH!#REF!</definedName>
    <definedName name="CCK_ENTRY_UW_EXPEN" localSheetId="4">[3]PROTH!#REF!</definedName>
    <definedName name="CCK_ENTRY_UW_EXPEN" localSheetId="5">[3]PROTH!#REF!</definedName>
    <definedName name="CCK_ENTRY_UW_EXPEN" localSheetId="8">[3]PROTH!#REF!</definedName>
    <definedName name="CCK_ENTRY_UW_EXPEN" localSheetId="9">[3]PROTH!#REF!</definedName>
    <definedName name="CCK_ENTRY_UW_EXPEN" localSheetId="10">[3]PROTH!#REF!</definedName>
    <definedName name="CCK_ENTRY_UW_EXPEN" localSheetId="11">[3]PROTH!#REF!</definedName>
    <definedName name="CCK_ENTRY_UW_EXPEN" localSheetId="6">[3]PROTH!#REF!</definedName>
    <definedName name="CCK_ENTRY_UW_EXPEN" localSheetId="7">[3]PROTH!#REF!</definedName>
    <definedName name="CCK_ENTRY_UW_EXPEN" localSheetId="28">[3]PROTH!#REF!</definedName>
    <definedName name="CCK_ENTRY_UW_EXPEN" localSheetId="0">[3]PROTH!#REF!</definedName>
    <definedName name="CCK_ENTRY_UW_EXPEN" localSheetId="3">[3]PROTH!#REF!</definedName>
    <definedName name="CCK_MED_DISC_AUTO" localSheetId="2">[3]PROTH!#REF!</definedName>
    <definedName name="CCK_MED_DISC_AUTO" localSheetId="30">[3]PROTH!#REF!</definedName>
    <definedName name="CCK_MED_DISC_AUTO" localSheetId="20">[3]PROTH!#REF!</definedName>
    <definedName name="CCK_MED_DISC_AUTO" localSheetId="21">[3]PROTH!#REF!</definedName>
    <definedName name="CCK_MED_DISC_AUTO" localSheetId="24">[3]PROTH!#REF!</definedName>
    <definedName name="CCK_MED_DISC_AUTO" localSheetId="25">[3]PROTH!#REF!</definedName>
    <definedName name="CCK_MED_DISC_AUTO" localSheetId="26">[3]PROTH!#REF!</definedName>
    <definedName name="CCK_MED_DISC_AUTO" localSheetId="27">[3]PROTH!#REF!</definedName>
    <definedName name="CCK_MED_DISC_AUTO" localSheetId="22">[3]PROTH!#REF!</definedName>
    <definedName name="CCK_MED_DISC_AUTO" localSheetId="23">[3]PROTH!#REF!</definedName>
    <definedName name="CCK_MED_DISC_AUTO" localSheetId="1">[3]PROTH!#REF!</definedName>
    <definedName name="CCK_MED_DISC_AUTO" localSheetId="12">[3]PROTH!#REF!</definedName>
    <definedName name="CCK_MED_DISC_AUTO" localSheetId="13">[3]PROTH!#REF!</definedName>
    <definedName name="CCK_MED_DISC_AUTO" localSheetId="16">[3]PROTH!#REF!</definedName>
    <definedName name="CCK_MED_DISC_AUTO" localSheetId="17">[3]PROTH!#REF!</definedName>
    <definedName name="CCK_MED_DISC_AUTO" localSheetId="18">[3]PROTH!#REF!</definedName>
    <definedName name="CCK_MED_DISC_AUTO" localSheetId="19">[3]PROTH!#REF!</definedName>
    <definedName name="CCK_MED_DISC_AUTO" localSheetId="14">[3]PROTH!#REF!</definedName>
    <definedName name="CCK_MED_DISC_AUTO" localSheetId="15">[3]PROTH!#REF!</definedName>
    <definedName name="CCK_MED_DISC_AUTO" localSheetId="29">[3]PROTH!#REF!</definedName>
    <definedName name="CCK_MED_DISC_AUTO" localSheetId="4">[3]PROTH!#REF!</definedName>
    <definedName name="CCK_MED_DISC_AUTO" localSheetId="5">[3]PROTH!#REF!</definedName>
    <definedName name="CCK_MED_DISC_AUTO" localSheetId="8">[3]PROTH!#REF!</definedName>
    <definedName name="CCK_MED_DISC_AUTO" localSheetId="9">[3]PROTH!#REF!</definedName>
    <definedName name="CCK_MED_DISC_AUTO" localSheetId="10">[3]PROTH!#REF!</definedName>
    <definedName name="CCK_MED_DISC_AUTO" localSheetId="11">[3]PROTH!#REF!</definedName>
    <definedName name="CCK_MED_DISC_AUTO" localSheetId="6">[3]PROTH!#REF!</definedName>
    <definedName name="CCK_MED_DISC_AUTO" localSheetId="7">[3]PROTH!#REF!</definedName>
    <definedName name="CCK_MED_DISC_AUTO" localSheetId="28">[3]PROTH!#REF!</definedName>
    <definedName name="CCK_MED_DISC_AUTO" localSheetId="0">[3]PROTH!#REF!</definedName>
    <definedName name="CCK_MED_DISC_AUTO" localSheetId="3">[3]PROTH!#REF!</definedName>
    <definedName name="CCK_MED_DISC_CA_LIAB" localSheetId="2">[3]PROTH!#REF!</definedName>
    <definedName name="CCK_MED_DISC_CA_LIAB" localSheetId="30">[3]PROTH!#REF!</definedName>
    <definedName name="CCK_MED_DISC_CA_LIAB" localSheetId="20">[3]PROTH!#REF!</definedName>
    <definedName name="CCK_MED_DISC_CA_LIAB" localSheetId="21">[3]PROTH!#REF!</definedName>
    <definedName name="CCK_MED_DISC_CA_LIAB" localSheetId="24">[3]PROTH!#REF!</definedName>
    <definedName name="CCK_MED_DISC_CA_LIAB" localSheetId="25">[3]PROTH!#REF!</definedName>
    <definedName name="CCK_MED_DISC_CA_LIAB" localSheetId="26">[3]PROTH!#REF!</definedName>
    <definedName name="CCK_MED_DISC_CA_LIAB" localSheetId="27">[3]PROTH!#REF!</definedName>
    <definedName name="CCK_MED_DISC_CA_LIAB" localSheetId="22">[3]PROTH!#REF!</definedName>
    <definedName name="CCK_MED_DISC_CA_LIAB" localSheetId="23">[3]PROTH!#REF!</definedName>
    <definedName name="CCK_MED_DISC_CA_LIAB" localSheetId="1">[3]PROTH!#REF!</definedName>
    <definedName name="CCK_MED_DISC_CA_LIAB" localSheetId="12">[3]PROTH!#REF!</definedName>
    <definedName name="CCK_MED_DISC_CA_LIAB" localSheetId="13">[3]PROTH!#REF!</definedName>
    <definedName name="CCK_MED_DISC_CA_LIAB" localSheetId="16">[3]PROTH!#REF!</definedName>
    <definedName name="CCK_MED_DISC_CA_LIAB" localSheetId="17">[3]PROTH!#REF!</definedName>
    <definedName name="CCK_MED_DISC_CA_LIAB" localSheetId="18">[3]PROTH!#REF!</definedName>
    <definedName name="CCK_MED_DISC_CA_LIAB" localSheetId="19">[3]PROTH!#REF!</definedName>
    <definedName name="CCK_MED_DISC_CA_LIAB" localSheetId="14">[3]PROTH!#REF!</definedName>
    <definedName name="CCK_MED_DISC_CA_LIAB" localSheetId="15">[3]PROTH!#REF!</definedName>
    <definedName name="CCK_MED_DISC_CA_LIAB" localSheetId="29">[3]PROTH!#REF!</definedName>
    <definedName name="CCK_MED_DISC_CA_LIAB" localSheetId="4">[3]PROTH!#REF!</definedName>
    <definedName name="CCK_MED_DISC_CA_LIAB" localSheetId="5">[3]PROTH!#REF!</definedName>
    <definedName name="CCK_MED_DISC_CA_LIAB" localSheetId="8">[3]PROTH!#REF!</definedName>
    <definedName name="CCK_MED_DISC_CA_LIAB" localSheetId="9">[3]PROTH!#REF!</definedName>
    <definedName name="CCK_MED_DISC_CA_LIAB" localSheetId="10">[3]PROTH!#REF!</definedName>
    <definedName name="CCK_MED_DISC_CA_LIAB" localSheetId="11">[3]PROTH!#REF!</definedName>
    <definedName name="CCK_MED_DISC_CA_LIAB" localSheetId="6">[3]PROTH!#REF!</definedName>
    <definedName name="CCK_MED_DISC_CA_LIAB" localSheetId="7">[3]PROTH!#REF!</definedName>
    <definedName name="CCK_MED_DISC_CA_LIAB" localSheetId="28">[3]PROTH!#REF!</definedName>
    <definedName name="CCK_MED_DISC_CA_LIAB" localSheetId="0">[3]PROTH!#REF!</definedName>
    <definedName name="CCK_MED_DISC_CA_LIAB" localSheetId="3">[3]PROTH!#REF!</definedName>
    <definedName name="CCK_MED_DISC_COM_MP" localSheetId="2">[3]PROTH!#REF!</definedName>
    <definedName name="CCK_MED_DISC_COM_MP" localSheetId="30">[3]PROTH!#REF!</definedName>
    <definedName name="CCK_MED_DISC_COM_MP" localSheetId="20">[3]PROTH!#REF!</definedName>
    <definedName name="CCK_MED_DISC_COM_MP" localSheetId="21">[3]PROTH!#REF!</definedName>
    <definedName name="CCK_MED_DISC_COM_MP" localSheetId="24">[3]PROTH!#REF!</definedName>
    <definedName name="CCK_MED_DISC_COM_MP" localSheetId="25">[3]PROTH!#REF!</definedName>
    <definedName name="CCK_MED_DISC_COM_MP" localSheetId="26">[3]PROTH!#REF!</definedName>
    <definedName name="CCK_MED_DISC_COM_MP" localSheetId="27">[3]PROTH!#REF!</definedName>
    <definedName name="CCK_MED_DISC_COM_MP" localSheetId="22">[3]PROTH!#REF!</definedName>
    <definedName name="CCK_MED_DISC_COM_MP" localSheetId="23">[3]PROTH!#REF!</definedName>
    <definedName name="CCK_MED_DISC_COM_MP" localSheetId="1">[3]PROTH!#REF!</definedName>
    <definedName name="CCK_MED_DISC_COM_MP" localSheetId="12">[3]PROTH!#REF!</definedName>
    <definedName name="CCK_MED_DISC_COM_MP" localSheetId="13">[3]PROTH!#REF!</definedName>
    <definedName name="CCK_MED_DISC_COM_MP" localSheetId="16">[3]PROTH!#REF!</definedName>
    <definedName name="CCK_MED_DISC_COM_MP" localSheetId="17">[3]PROTH!#REF!</definedName>
    <definedName name="CCK_MED_DISC_COM_MP" localSheetId="18">[3]PROTH!#REF!</definedName>
    <definedName name="CCK_MED_DISC_COM_MP" localSheetId="19">[3]PROTH!#REF!</definedName>
    <definedName name="CCK_MED_DISC_COM_MP" localSheetId="14">[3]PROTH!#REF!</definedName>
    <definedName name="CCK_MED_DISC_COM_MP" localSheetId="15">[3]PROTH!#REF!</definedName>
    <definedName name="CCK_MED_DISC_COM_MP" localSheetId="29">[3]PROTH!#REF!</definedName>
    <definedName name="CCK_MED_DISC_COM_MP" localSheetId="4">[3]PROTH!#REF!</definedName>
    <definedName name="CCK_MED_DISC_COM_MP" localSheetId="5">[3]PROTH!#REF!</definedName>
    <definedName name="CCK_MED_DISC_COM_MP" localSheetId="8">[3]PROTH!#REF!</definedName>
    <definedName name="CCK_MED_DISC_COM_MP" localSheetId="9">[3]PROTH!#REF!</definedName>
    <definedName name="CCK_MED_DISC_COM_MP" localSheetId="10">[3]PROTH!#REF!</definedName>
    <definedName name="CCK_MED_DISC_COM_MP" localSheetId="11">[3]PROTH!#REF!</definedName>
    <definedName name="CCK_MED_DISC_COM_MP" localSheetId="6">[3]PROTH!#REF!</definedName>
    <definedName name="CCK_MED_DISC_COM_MP" localSheetId="7">[3]PROTH!#REF!</definedName>
    <definedName name="CCK_MED_DISC_COM_MP" localSheetId="28">[3]PROTH!#REF!</definedName>
    <definedName name="CCK_MED_DISC_COM_MP" localSheetId="0">[3]PROTH!#REF!</definedName>
    <definedName name="CCK_MED_DISC_COM_MP" localSheetId="3">[3]PROTH!#REF!</definedName>
    <definedName name="CCK_MED_DISC_FG_MG" localSheetId="2">[3]PROTH!#REF!</definedName>
    <definedName name="CCK_MED_DISC_FG_MG" localSheetId="30">[3]PROTH!#REF!</definedName>
    <definedName name="CCK_MED_DISC_FG_MG" localSheetId="20">[3]PROTH!#REF!</definedName>
    <definedName name="CCK_MED_DISC_FG_MG" localSheetId="21">[3]PROTH!#REF!</definedName>
    <definedName name="CCK_MED_DISC_FG_MG" localSheetId="24">[3]PROTH!#REF!</definedName>
    <definedName name="CCK_MED_DISC_FG_MG" localSheetId="25">[3]PROTH!#REF!</definedName>
    <definedName name="CCK_MED_DISC_FG_MG" localSheetId="26">[3]PROTH!#REF!</definedName>
    <definedName name="CCK_MED_DISC_FG_MG" localSheetId="27">[3]PROTH!#REF!</definedName>
    <definedName name="CCK_MED_DISC_FG_MG" localSheetId="22">[3]PROTH!#REF!</definedName>
    <definedName name="CCK_MED_DISC_FG_MG" localSheetId="23">[3]PROTH!#REF!</definedName>
    <definedName name="CCK_MED_DISC_FG_MG" localSheetId="1">[3]PROTH!#REF!</definedName>
    <definedName name="CCK_MED_DISC_FG_MG" localSheetId="12">[3]PROTH!#REF!</definedName>
    <definedName name="CCK_MED_DISC_FG_MG" localSheetId="13">[3]PROTH!#REF!</definedName>
    <definedName name="CCK_MED_DISC_FG_MG" localSheetId="16">[3]PROTH!#REF!</definedName>
    <definedName name="CCK_MED_DISC_FG_MG" localSheetId="17">[3]PROTH!#REF!</definedName>
    <definedName name="CCK_MED_DISC_FG_MG" localSheetId="18">[3]PROTH!#REF!</definedName>
    <definedName name="CCK_MED_DISC_FG_MG" localSheetId="19">[3]PROTH!#REF!</definedName>
    <definedName name="CCK_MED_DISC_FG_MG" localSheetId="14">[3]PROTH!#REF!</definedName>
    <definedName name="CCK_MED_DISC_FG_MG" localSheetId="15">[3]PROTH!#REF!</definedName>
    <definedName name="CCK_MED_DISC_FG_MG" localSheetId="29">[3]PROTH!#REF!</definedName>
    <definedName name="CCK_MED_DISC_FG_MG" localSheetId="4">[3]PROTH!#REF!</definedName>
    <definedName name="CCK_MED_DISC_FG_MG" localSheetId="5">[3]PROTH!#REF!</definedName>
    <definedName name="CCK_MED_DISC_FG_MG" localSheetId="8">[3]PROTH!#REF!</definedName>
    <definedName name="CCK_MED_DISC_FG_MG" localSheetId="9">[3]PROTH!#REF!</definedName>
    <definedName name="CCK_MED_DISC_FG_MG" localSheetId="10">[3]PROTH!#REF!</definedName>
    <definedName name="CCK_MED_DISC_FG_MG" localSheetId="11">[3]PROTH!#REF!</definedName>
    <definedName name="CCK_MED_DISC_FG_MG" localSheetId="6">[3]PROTH!#REF!</definedName>
    <definedName name="CCK_MED_DISC_FG_MG" localSheetId="7">[3]PROTH!#REF!</definedName>
    <definedName name="CCK_MED_DISC_FG_MG" localSheetId="28">[3]PROTH!#REF!</definedName>
    <definedName name="CCK_MED_DISC_FG_MG" localSheetId="0">[3]PROTH!#REF!</definedName>
    <definedName name="CCK_MED_DISC_FG_MG" localSheetId="3">[3]PROTH!#REF!</definedName>
    <definedName name="CCK_MED_DISC_FID_SURE" localSheetId="2">[3]PROTH!#REF!</definedName>
    <definedName name="CCK_MED_DISC_FID_SURE" localSheetId="30">[3]PROTH!#REF!</definedName>
    <definedName name="CCK_MED_DISC_FID_SURE" localSheetId="20">[3]PROTH!#REF!</definedName>
    <definedName name="CCK_MED_DISC_FID_SURE" localSheetId="21">[3]PROTH!#REF!</definedName>
    <definedName name="CCK_MED_DISC_FID_SURE" localSheetId="24">[3]PROTH!#REF!</definedName>
    <definedName name="CCK_MED_DISC_FID_SURE" localSheetId="25">[3]PROTH!#REF!</definedName>
    <definedName name="CCK_MED_DISC_FID_SURE" localSheetId="26">[3]PROTH!#REF!</definedName>
    <definedName name="CCK_MED_DISC_FID_SURE" localSheetId="27">[3]PROTH!#REF!</definedName>
    <definedName name="CCK_MED_DISC_FID_SURE" localSheetId="22">[3]PROTH!#REF!</definedName>
    <definedName name="CCK_MED_DISC_FID_SURE" localSheetId="23">[3]PROTH!#REF!</definedName>
    <definedName name="CCK_MED_DISC_FID_SURE" localSheetId="1">[3]PROTH!#REF!</definedName>
    <definedName name="CCK_MED_DISC_FID_SURE" localSheetId="12">[3]PROTH!#REF!</definedName>
    <definedName name="CCK_MED_DISC_FID_SURE" localSheetId="13">[3]PROTH!#REF!</definedName>
    <definedName name="CCK_MED_DISC_FID_SURE" localSheetId="16">[3]PROTH!#REF!</definedName>
    <definedName name="CCK_MED_DISC_FID_SURE" localSheetId="17">[3]PROTH!#REF!</definedName>
    <definedName name="CCK_MED_DISC_FID_SURE" localSheetId="18">[3]PROTH!#REF!</definedName>
    <definedName name="CCK_MED_DISC_FID_SURE" localSheetId="19">[3]PROTH!#REF!</definedName>
    <definedName name="CCK_MED_DISC_FID_SURE" localSheetId="14">[3]PROTH!#REF!</definedName>
    <definedName name="CCK_MED_DISC_FID_SURE" localSheetId="15">[3]PROTH!#REF!</definedName>
    <definedName name="CCK_MED_DISC_FID_SURE" localSheetId="29">[3]PROTH!#REF!</definedName>
    <definedName name="CCK_MED_DISC_FID_SURE" localSheetId="4">[3]PROTH!#REF!</definedName>
    <definedName name="CCK_MED_DISC_FID_SURE" localSheetId="5">[3]PROTH!#REF!</definedName>
    <definedName name="CCK_MED_DISC_FID_SURE" localSheetId="8">[3]PROTH!#REF!</definedName>
    <definedName name="CCK_MED_DISC_FID_SURE" localSheetId="9">[3]PROTH!#REF!</definedName>
    <definedName name="CCK_MED_DISC_FID_SURE" localSheetId="10">[3]PROTH!#REF!</definedName>
    <definedName name="CCK_MED_DISC_FID_SURE" localSheetId="11">[3]PROTH!#REF!</definedName>
    <definedName name="CCK_MED_DISC_FID_SURE" localSheetId="6">[3]PROTH!#REF!</definedName>
    <definedName name="CCK_MED_DISC_FID_SURE" localSheetId="7">[3]PROTH!#REF!</definedName>
    <definedName name="CCK_MED_DISC_FID_SURE" localSheetId="28">[3]PROTH!#REF!</definedName>
    <definedName name="CCK_MED_DISC_FID_SURE" localSheetId="0">[3]PROTH!#REF!</definedName>
    <definedName name="CCK_MED_DISC_FID_SURE" localSheetId="3">[3]PROTH!#REF!</definedName>
    <definedName name="CCK_MED_DISC_HO_FO" localSheetId="2">[3]PROTH!#REF!</definedName>
    <definedName name="CCK_MED_DISC_HO_FO" localSheetId="30">[3]PROTH!#REF!</definedName>
    <definedName name="CCK_MED_DISC_HO_FO" localSheetId="20">[3]PROTH!#REF!</definedName>
    <definedName name="CCK_MED_DISC_HO_FO" localSheetId="21">[3]PROTH!#REF!</definedName>
    <definedName name="CCK_MED_DISC_HO_FO" localSheetId="24">[3]PROTH!#REF!</definedName>
    <definedName name="CCK_MED_DISC_HO_FO" localSheetId="25">[3]PROTH!#REF!</definedName>
    <definedName name="CCK_MED_DISC_HO_FO" localSheetId="26">[3]PROTH!#REF!</definedName>
    <definedName name="CCK_MED_DISC_HO_FO" localSheetId="27">[3]PROTH!#REF!</definedName>
    <definedName name="CCK_MED_DISC_HO_FO" localSheetId="22">[3]PROTH!#REF!</definedName>
    <definedName name="CCK_MED_DISC_HO_FO" localSheetId="23">[3]PROTH!#REF!</definedName>
    <definedName name="CCK_MED_DISC_HO_FO" localSheetId="1">[3]PROTH!#REF!</definedName>
    <definedName name="CCK_MED_DISC_HO_FO" localSheetId="12">[3]PROTH!#REF!</definedName>
    <definedName name="CCK_MED_DISC_HO_FO" localSheetId="13">[3]PROTH!#REF!</definedName>
    <definedName name="CCK_MED_DISC_HO_FO" localSheetId="16">[3]PROTH!#REF!</definedName>
    <definedName name="CCK_MED_DISC_HO_FO" localSheetId="17">[3]PROTH!#REF!</definedName>
    <definedName name="CCK_MED_DISC_HO_FO" localSheetId="18">[3]PROTH!#REF!</definedName>
    <definedName name="CCK_MED_DISC_HO_FO" localSheetId="19">[3]PROTH!#REF!</definedName>
    <definedName name="CCK_MED_DISC_HO_FO" localSheetId="14">[3]PROTH!#REF!</definedName>
    <definedName name="CCK_MED_DISC_HO_FO" localSheetId="15">[3]PROTH!#REF!</definedName>
    <definedName name="CCK_MED_DISC_HO_FO" localSheetId="29">[3]PROTH!#REF!</definedName>
    <definedName name="CCK_MED_DISC_HO_FO" localSheetId="4">[3]PROTH!#REF!</definedName>
    <definedName name="CCK_MED_DISC_HO_FO" localSheetId="5">[3]PROTH!#REF!</definedName>
    <definedName name="CCK_MED_DISC_HO_FO" localSheetId="8">[3]PROTH!#REF!</definedName>
    <definedName name="CCK_MED_DISC_HO_FO" localSheetId="9">[3]PROTH!#REF!</definedName>
    <definedName name="CCK_MED_DISC_HO_FO" localSheetId="10">[3]PROTH!#REF!</definedName>
    <definedName name="CCK_MED_DISC_HO_FO" localSheetId="11">[3]PROTH!#REF!</definedName>
    <definedName name="CCK_MED_DISC_HO_FO" localSheetId="6">[3]PROTH!#REF!</definedName>
    <definedName name="CCK_MED_DISC_HO_FO" localSheetId="7">[3]PROTH!#REF!</definedName>
    <definedName name="CCK_MED_DISC_HO_FO" localSheetId="28">[3]PROTH!#REF!</definedName>
    <definedName name="CCK_MED_DISC_HO_FO" localSheetId="0">[3]PROTH!#REF!</definedName>
    <definedName name="CCK_MED_DISC_HO_FO" localSheetId="3">[3]PROTH!#REF!</definedName>
    <definedName name="CCK_MED_DISC_INTL" localSheetId="2">[3]PROTH!#REF!</definedName>
    <definedName name="CCK_MED_DISC_INTL" localSheetId="30">[3]PROTH!#REF!</definedName>
    <definedName name="CCK_MED_DISC_INTL" localSheetId="20">[3]PROTH!#REF!</definedName>
    <definedName name="CCK_MED_DISC_INTL" localSheetId="21">[3]PROTH!#REF!</definedName>
    <definedName name="CCK_MED_DISC_INTL" localSheetId="24">[3]PROTH!#REF!</definedName>
    <definedName name="CCK_MED_DISC_INTL" localSheetId="25">[3]PROTH!#REF!</definedName>
    <definedName name="CCK_MED_DISC_INTL" localSheetId="26">[3]PROTH!#REF!</definedName>
    <definedName name="CCK_MED_DISC_INTL" localSheetId="27">[3]PROTH!#REF!</definedName>
    <definedName name="CCK_MED_DISC_INTL" localSheetId="22">[3]PROTH!#REF!</definedName>
    <definedName name="CCK_MED_DISC_INTL" localSheetId="23">[3]PROTH!#REF!</definedName>
    <definedName name="CCK_MED_DISC_INTL" localSheetId="1">[3]PROTH!#REF!</definedName>
    <definedName name="CCK_MED_DISC_INTL" localSheetId="12">[3]PROTH!#REF!</definedName>
    <definedName name="CCK_MED_DISC_INTL" localSheetId="13">[3]PROTH!#REF!</definedName>
    <definedName name="CCK_MED_DISC_INTL" localSheetId="16">[3]PROTH!#REF!</definedName>
    <definedName name="CCK_MED_DISC_INTL" localSheetId="17">[3]PROTH!#REF!</definedName>
    <definedName name="CCK_MED_DISC_INTL" localSheetId="18">[3]PROTH!#REF!</definedName>
    <definedName name="CCK_MED_DISC_INTL" localSheetId="19">[3]PROTH!#REF!</definedName>
    <definedName name="CCK_MED_DISC_INTL" localSheetId="14">[3]PROTH!#REF!</definedName>
    <definedName name="CCK_MED_DISC_INTL" localSheetId="15">[3]PROTH!#REF!</definedName>
    <definedName name="CCK_MED_DISC_INTL" localSheetId="29">[3]PROTH!#REF!</definedName>
    <definedName name="CCK_MED_DISC_INTL" localSheetId="4">[3]PROTH!#REF!</definedName>
    <definedName name="CCK_MED_DISC_INTL" localSheetId="5">[3]PROTH!#REF!</definedName>
    <definedName name="CCK_MED_DISC_INTL" localSheetId="8">[3]PROTH!#REF!</definedName>
    <definedName name="CCK_MED_DISC_INTL" localSheetId="9">[3]PROTH!#REF!</definedName>
    <definedName name="CCK_MED_DISC_INTL" localSheetId="10">[3]PROTH!#REF!</definedName>
    <definedName name="CCK_MED_DISC_INTL" localSheetId="11">[3]PROTH!#REF!</definedName>
    <definedName name="CCK_MED_DISC_INTL" localSheetId="6">[3]PROTH!#REF!</definedName>
    <definedName name="CCK_MED_DISC_INTL" localSheetId="7">[3]PROTH!#REF!</definedName>
    <definedName name="CCK_MED_DISC_INTL" localSheetId="28">[3]PROTH!#REF!</definedName>
    <definedName name="CCK_MED_DISC_INTL" localSheetId="0">[3]PROTH!#REF!</definedName>
    <definedName name="CCK_MED_DISC_INTL" localSheetId="3">[3]PROTH!#REF!</definedName>
    <definedName name="CCK_MED_DISC_MM_CM" localSheetId="2">[3]PROTH!#REF!</definedName>
    <definedName name="CCK_MED_DISC_MM_CM" localSheetId="30">[3]PROTH!#REF!</definedName>
    <definedName name="CCK_MED_DISC_MM_CM" localSheetId="20">[3]PROTH!#REF!</definedName>
    <definedName name="CCK_MED_DISC_MM_CM" localSheetId="21">[3]PROTH!#REF!</definedName>
    <definedName name="CCK_MED_DISC_MM_CM" localSheetId="24">[3]PROTH!#REF!</definedName>
    <definedName name="CCK_MED_DISC_MM_CM" localSheetId="25">[3]PROTH!#REF!</definedName>
    <definedName name="CCK_MED_DISC_MM_CM" localSheetId="26">[3]PROTH!#REF!</definedName>
    <definedName name="CCK_MED_DISC_MM_CM" localSheetId="27">[3]PROTH!#REF!</definedName>
    <definedName name="CCK_MED_DISC_MM_CM" localSheetId="22">[3]PROTH!#REF!</definedName>
    <definedName name="CCK_MED_DISC_MM_CM" localSheetId="23">[3]PROTH!#REF!</definedName>
    <definedName name="CCK_MED_DISC_MM_CM" localSheetId="1">[3]PROTH!#REF!</definedName>
    <definedName name="CCK_MED_DISC_MM_CM" localSheetId="12">[3]PROTH!#REF!</definedName>
    <definedName name="CCK_MED_DISC_MM_CM" localSheetId="13">[3]PROTH!#REF!</definedName>
    <definedName name="CCK_MED_DISC_MM_CM" localSheetId="16">[3]PROTH!#REF!</definedName>
    <definedName name="CCK_MED_DISC_MM_CM" localSheetId="17">[3]PROTH!#REF!</definedName>
    <definedName name="CCK_MED_DISC_MM_CM" localSheetId="18">[3]PROTH!#REF!</definedName>
    <definedName name="CCK_MED_DISC_MM_CM" localSheetId="19">[3]PROTH!#REF!</definedName>
    <definedName name="CCK_MED_DISC_MM_CM" localSheetId="14">[3]PROTH!#REF!</definedName>
    <definedName name="CCK_MED_DISC_MM_CM" localSheetId="15">[3]PROTH!#REF!</definedName>
    <definedName name="CCK_MED_DISC_MM_CM" localSheetId="29">[3]PROTH!#REF!</definedName>
    <definedName name="CCK_MED_DISC_MM_CM" localSheetId="4">[3]PROTH!#REF!</definedName>
    <definedName name="CCK_MED_DISC_MM_CM" localSheetId="5">[3]PROTH!#REF!</definedName>
    <definedName name="CCK_MED_DISC_MM_CM" localSheetId="8">[3]PROTH!#REF!</definedName>
    <definedName name="CCK_MED_DISC_MM_CM" localSheetId="9">[3]PROTH!#REF!</definedName>
    <definedName name="CCK_MED_DISC_MM_CM" localSheetId="10">[3]PROTH!#REF!</definedName>
    <definedName name="CCK_MED_DISC_MM_CM" localSheetId="11">[3]PROTH!#REF!</definedName>
    <definedName name="CCK_MED_DISC_MM_CM" localSheetId="6">[3]PROTH!#REF!</definedName>
    <definedName name="CCK_MED_DISC_MM_CM" localSheetId="7">[3]PROTH!#REF!</definedName>
    <definedName name="CCK_MED_DISC_MM_CM" localSheetId="28">[3]PROTH!#REF!</definedName>
    <definedName name="CCK_MED_DISC_MM_CM" localSheetId="0">[3]PROTH!#REF!</definedName>
    <definedName name="CCK_MED_DISC_MM_CM" localSheetId="3">[3]PROTH!#REF!</definedName>
    <definedName name="CCK_MED_DISC_MM_OCCR" localSheetId="2">[3]PROTH!#REF!</definedName>
    <definedName name="CCK_MED_DISC_MM_OCCR" localSheetId="30">[3]PROTH!#REF!</definedName>
    <definedName name="CCK_MED_DISC_MM_OCCR" localSheetId="20">[3]PROTH!#REF!</definedName>
    <definedName name="CCK_MED_DISC_MM_OCCR" localSheetId="21">[3]PROTH!#REF!</definedName>
    <definedName name="CCK_MED_DISC_MM_OCCR" localSheetId="24">[3]PROTH!#REF!</definedName>
    <definedName name="CCK_MED_DISC_MM_OCCR" localSheetId="25">[3]PROTH!#REF!</definedName>
    <definedName name="CCK_MED_DISC_MM_OCCR" localSheetId="26">[3]PROTH!#REF!</definedName>
    <definedName name="CCK_MED_DISC_MM_OCCR" localSheetId="27">[3]PROTH!#REF!</definedName>
    <definedName name="CCK_MED_DISC_MM_OCCR" localSheetId="22">[3]PROTH!#REF!</definedName>
    <definedName name="CCK_MED_DISC_MM_OCCR" localSheetId="23">[3]PROTH!#REF!</definedName>
    <definedName name="CCK_MED_DISC_MM_OCCR" localSheetId="1">[3]PROTH!#REF!</definedName>
    <definedName name="CCK_MED_DISC_MM_OCCR" localSheetId="12">[3]PROTH!#REF!</definedName>
    <definedName name="CCK_MED_DISC_MM_OCCR" localSheetId="13">[3]PROTH!#REF!</definedName>
    <definedName name="CCK_MED_DISC_MM_OCCR" localSheetId="16">[3]PROTH!#REF!</definedName>
    <definedName name="CCK_MED_DISC_MM_OCCR" localSheetId="17">[3]PROTH!#REF!</definedName>
    <definedName name="CCK_MED_DISC_MM_OCCR" localSheetId="18">[3]PROTH!#REF!</definedName>
    <definedName name="CCK_MED_DISC_MM_OCCR" localSheetId="19">[3]PROTH!#REF!</definedName>
    <definedName name="CCK_MED_DISC_MM_OCCR" localSheetId="14">[3]PROTH!#REF!</definedName>
    <definedName name="CCK_MED_DISC_MM_OCCR" localSheetId="15">[3]PROTH!#REF!</definedName>
    <definedName name="CCK_MED_DISC_MM_OCCR" localSheetId="29">[3]PROTH!#REF!</definedName>
    <definedName name="CCK_MED_DISC_MM_OCCR" localSheetId="4">[3]PROTH!#REF!</definedName>
    <definedName name="CCK_MED_DISC_MM_OCCR" localSheetId="5">[3]PROTH!#REF!</definedName>
    <definedName name="CCK_MED_DISC_MM_OCCR" localSheetId="8">[3]PROTH!#REF!</definedName>
    <definedName name="CCK_MED_DISC_MM_OCCR" localSheetId="9">[3]PROTH!#REF!</definedName>
    <definedName name="CCK_MED_DISC_MM_OCCR" localSheetId="10">[3]PROTH!#REF!</definedName>
    <definedName name="CCK_MED_DISC_MM_OCCR" localSheetId="11">[3]PROTH!#REF!</definedName>
    <definedName name="CCK_MED_DISC_MM_OCCR" localSheetId="6">[3]PROTH!#REF!</definedName>
    <definedName name="CCK_MED_DISC_MM_OCCR" localSheetId="7">[3]PROTH!#REF!</definedName>
    <definedName name="CCK_MED_DISC_MM_OCCR" localSheetId="28">[3]PROTH!#REF!</definedName>
    <definedName name="CCK_MED_DISC_MM_OCCR" localSheetId="0">[3]PROTH!#REF!</definedName>
    <definedName name="CCK_MED_DISC_MM_OCCR" localSheetId="3">[3]PROTH!#REF!</definedName>
    <definedName name="CCK_MED_DISC_OL_CM" localSheetId="2">[3]PROTH!#REF!</definedName>
    <definedName name="CCK_MED_DISC_OL_CM" localSheetId="30">[3]PROTH!#REF!</definedName>
    <definedName name="CCK_MED_DISC_OL_CM" localSheetId="20">[3]PROTH!#REF!</definedName>
    <definedName name="CCK_MED_DISC_OL_CM" localSheetId="21">[3]PROTH!#REF!</definedName>
    <definedName name="CCK_MED_DISC_OL_CM" localSheetId="24">[3]PROTH!#REF!</definedName>
    <definedName name="CCK_MED_DISC_OL_CM" localSheetId="25">[3]PROTH!#REF!</definedName>
    <definedName name="CCK_MED_DISC_OL_CM" localSheetId="26">[3]PROTH!#REF!</definedName>
    <definedName name="CCK_MED_DISC_OL_CM" localSheetId="27">[3]PROTH!#REF!</definedName>
    <definedName name="CCK_MED_DISC_OL_CM" localSheetId="22">[3]PROTH!#REF!</definedName>
    <definedName name="CCK_MED_DISC_OL_CM" localSheetId="23">[3]PROTH!#REF!</definedName>
    <definedName name="CCK_MED_DISC_OL_CM" localSheetId="1">[3]PROTH!#REF!</definedName>
    <definedName name="CCK_MED_DISC_OL_CM" localSheetId="12">[3]PROTH!#REF!</definedName>
    <definedName name="CCK_MED_DISC_OL_CM" localSheetId="13">[3]PROTH!#REF!</definedName>
    <definedName name="CCK_MED_DISC_OL_CM" localSheetId="16">[3]PROTH!#REF!</definedName>
    <definedName name="CCK_MED_DISC_OL_CM" localSheetId="17">[3]PROTH!#REF!</definedName>
    <definedName name="CCK_MED_DISC_OL_CM" localSheetId="18">[3]PROTH!#REF!</definedName>
    <definedName name="CCK_MED_DISC_OL_CM" localSheetId="19">[3]PROTH!#REF!</definedName>
    <definedName name="CCK_MED_DISC_OL_CM" localSheetId="14">[3]PROTH!#REF!</definedName>
    <definedName name="CCK_MED_DISC_OL_CM" localSheetId="15">[3]PROTH!#REF!</definedName>
    <definedName name="CCK_MED_DISC_OL_CM" localSheetId="29">[3]PROTH!#REF!</definedName>
    <definedName name="CCK_MED_DISC_OL_CM" localSheetId="4">[3]PROTH!#REF!</definedName>
    <definedName name="CCK_MED_DISC_OL_CM" localSheetId="5">[3]PROTH!#REF!</definedName>
    <definedName name="CCK_MED_DISC_OL_CM" localSheetId="8">[3]PROTH!#REF!</definedName>
    <definedName name="CCK_MED_DISC_OL_CM" localSheetId="9">[3]PROTH!#REF!</definedName>
    <definedName name="CCK_MED_DISC_OL_CM" localSheetId="10">[3]PROTH!#REF!</definedName>
    <definedName name="CCK_MED_DISC_OL_CM" localSheetId="11">[3]PROTH!#REF!</definedName>
    <definedName name="CCK_MED_DISC_OL_CM" localSheetId="6">[3]PROTH!#REF!</definedName>
    <definedName name="CCK_MED_DISC_OL_CM" localSheetId="7">[3]PROTH!#REF!</definedName>
    <definedName name="CCK_MED_DISC_OL_CM" localSheetId="28">[3]PROTH!#REF!</definedName>
    <definedName name="CCK_MED_DISC_OL_CM" localSheetId="0">[3]PROTH!#REF!</definedName>
    <definedName name="CCK_MED_DISC_OL_CM" localSheetId="3">[3]PROTH!#REF!</definedName>
    <definedName name="CCK_MED_DISC_OL_OCC" localSheetId="2">[3]PROTH!#REF!</definedName>
    <definedName name="CCK_MED_DISC_OL_OCC" localSheetId="30">[3]PROTH!#REF!</definedName>
    <definedName name="CCK_MED_DISC_OL_OCC" localSheetId="20">[3]PROTH!#REF!</definedName>
    <definedName name="CCK_MED_DISC_OL_OCC" localSheetId="21">[3]PROTH!#REF!</definedName>
    <definedName name="CCK_MED_DISC_OL_OCC" localSheetId="24">[3]PROTH!#REF!</definedName>
    <definedName name="CCK_MED_DISC_OL_OCC" localSheetId="25">[3]PROTH!#REF!</definedName>
    <definedName name="CCK_MED_DISC_OL_OCC" localSheetId="26">[3]PROTH!#REF!</definedName>
    <definedName name="CCK_MED_DISC_OL_OCC" localSheetId="27">[3]PROTH!#REF!</definedName>
    <definedName name="CCK_MED_DISC_OL_OCC" localSheetId="22">[3]PROTH!#REF!</definedName>
    <definedName name="CCK_MED_DISC_OL_OCC" localSheetId="23">[3]PROTH!#REF!</definedName>
    <definedName name="CCK_MED_DISC_OL_OCC" localSheetId="1">[3]PROTH!#REF!</definedName>
    <definedName name="CCK_MED_DISC_OL_OCC" localSheetId="12">[3]PROTH!#REF!</definedName>
    <definedName name="CCK_MED_DISC_OL_OCC" localSheetId="13">[3]PROTH!#REF!</definedName>
    <definedName name="CCK_MED_DISC_OL_OCC" localSheetId="16">[3]PROTH!#REF!</definedName>
    <definedName name="CCK_MED_DISC_OL_OCC" localSheetId="17">[3]PROTH!#REF!</definedName>
    <definedName name="CCK_MED_DISC_OL_OCC" localSheetId="18">[3]PROTH!#REF!</definedName>
    <definedName name="CCK_MED_DISC_OL_OCC" localSheetId="19">[3]PROTH!#REF!</definedName>
    <definedName name="CCK_MED_DISC_OL_OCC" localSheetId="14">[3]PROTH!#REF!</definedName>
    <definedName name="CCK_MED_DISC_OL_OCC" localSheetId="15">[3]PROTH!#REF!</definedName>
    <definedName name="CCK_MED_DISC_OL_OCC" localSheetId="29">[3]PROTH!#REF!</definedName>
    <definedName name="CCK_MED_DISC_OL_OCC" localSheetId="4">[3]PROTH!#REF!</definedName>
    <definedName name="CCK_MED_DISC_OL_OCC" localSheetId="5">[3]PROTH!#REF!</definedName>
    <definedName name="CCK_MED_DISC_OL_OCC" localSheetId="8">[3]PROTH!#REF!</definedName>
    <definedName name="CCK_MED_DISC_OL_OCC" localSheetId="9">[3]PROTH!#REF!</definedName>
    <definedName name="CCK_MED_DISC_OL_OCC" localSheetId="10">[3]PROTH!#REF!</definedName>
    <definedName name="CCK_MED_DISC_OL_OCC" localSheetId="11">[3]PROTH!#REF!</definedName>
    <definedName name="CCK_MED_DISC_OL_OCC" localSheetId="6">[3]PROTH!#REF!</definedName>
    <definedName name="CCK_MED_DISC_OL_OCC" localSheetId="7">[3]PROTH!#REF!</definedName>
    <definedName name="CCK_MED_DISC_OL_OCC" localSheetId="28">[3]PROTH!#REF!</definedName>
    <definedName name="CCK_MED_DISC_OL_OCC" localSheetId="0">[3]PROTH!#REF!</definedName>
    <definedName name="CCK_MED_DISC_OL_OCC" localSheetId="3">[3]PROTH!#REF!</definedName>
    <definedName name="CCK_MED_DISC_OTHER" localSheetId="2">[3]PROTH!#REF!</definedName>
    <definedName name="CCK_MED_DISC_OTHER" localSheetId="30">[3]PROTH!#REF!</definedName>
    <definedName name="CCK_MED_DISC_OTHER" localSheetId="20">[3]PROTH!#REF!</definedName>
    <definedName name="CCK_MED_DISC_OTHER" localSheetId="21">[3]PROTH!#REF!</definedName>
    <definedName name="CCK_MED_DISC_OTHER" localSheetId="24">[3]PROTH!#REF!</definedName>
    <definedName name="CCK_MED_DISC_OTHER" localSheetId="25">[3]PROTH!#REF!</definedName>
    <definedName name="CCK_MED_DISC_OTHER" localSheetId="26">[3]PROTH!#REF!</definedName>
    <definedName name="CCK_MED_DISC_OTHER" localSheetId="27">[3]PROTH!#REF!</definedName>
    <definedName name="CCK_MED_DISC_OTHER" localSheetId="22">[3]PROTH!#REF!</definedName>
    <definedName name="CCK_MED_DISC_OTHER" localSheetId="23">[3]PROTH!#REF!</definedName>
    <definedName name="CCK_MED_DISC_OTHER" localSheetId="1">[3]PROTH!#REF!</definedName>
    <definedName name="CCK_MED_DISC_OTHER" localSheetId="12">[3]PROTH!#REF!</definedName>
    <definedName name="CCK_MED_DISC_OTHER" localSheetId="13">[3]PROTH!#REF!</definedName>
    <definedName name="CCK_MED_DISC_OTHER" localSheetId="16">[3]PROTH!#REF!</definedName>
    <definedName name="CCK_MED_DISC_OTHER" localSheetId="17">[3]PROTH!#REF!</definedName>
    <definedName name="CCK_MED_DISC_OTHER" localSheetId="18">[3]PROTH!#REF!</definedName>
    <definedName name="CCK_MED_DISC_OTHER" localSheetId="19">[3]PROTH!#REF!</definedName>
    <definedName name="CCK_MED_DISC_OTHER" localSheetId="14">[3]PROTH!#REF!</definedName>
    <definedName name="CCK_MED_DISC_OTHER" localSheetId="15">[3]PROTH!#REF!</definedName>
    <definedName name="CCK_MED_DISC_OTHER" localSheetId="29">[3]PROTH!#REF!</definedName>
    <definedName name="CCK_MED_DISC_OTHER" localSheetId="4">[3]PROTH!#REF!</definedName>
    <definedName name="CCK_MED_DISC_OTHER" localSheetId="5">[3]PROTH!#REF!</definedName>
    <definedName name="CCK_MED_DISC_OTHER" localSheetId="8">[3]PROTH!#REF!</definedName>
    <definedName name="CCK_MED_DISC_OTHER" localSheetId="9">[3]PROTH!#REF!</definedName>
    <definedName name="CCK_MED_DISC_OTHER" localSheetId="10">[3]PROTH!#REF!</definedName>
    <definedName name="CCK_MED_DISC_OTHER" localSheetId="11">[3]PROTH!#REF!</definedName>
    <definedName name="CCK_MED_DISC_OTHER" localSheetId="6">[3]PROTH!#REF!</definedName>
    <definedName name="CCK_MED_DISC_OTHER" localSheetId="7">[3]PROTH!#REF!</definedName>
    <definedName name="CCK_MED_DISC_OTHER" localSheetId="28">[3]PROTH!#REF!</definedName>
    <definedName name="CCK_MED_DISC_OTHER" localSheetId="0">[3]PROTH!#REF!</definedName>
    <definedName name="CCK_MED_DISC_OTHER" localSheetId="3">[3]PROTH!#REF!</definedName>
    <definedName name="CCK_MED_DISC_PL_CM" localSheetId="2">[3]PROTH!#REF!</definedName>
    <definedName name="CCK_MED_DISC_PL_CM" localSheetId="30">[3]PROTH!#REF!</definedName>
    <definedName name="CCK_MED_DISC_PL_CM" localSheetId="20">[3]PROTH!#REF!</definedName>
    <definedName name="CCK_MED_DISC_PL_CM" localSheetId="21">[3]PROTH!#REF!</definedName>
    <definedName name="CCK_MED_DISC_PL_CM" localSheetId="24">[3]PROTH!#REF!</definedName>
    <definedName name="CCK_MED_DISC_PL_CM" localSheetId="25">[3]PROTH!#REF!</definedName>
    <definedName name="CCK_MED_DISC_PL_CM" localSheetId="26">[3]PROTH!#REF!</definedName>
    <definedName name="CCK_MED_DISC_PL_CM" localSheetId="27">[3]PROTH!#REF!</definedName>
    <definedName name="CCK_MED_DISC_PL_CM" localSheetId="22">[3]PROTH!#REF!</definedName>
    <definedName name="CCK_MED_DISC_PL_CM" localSheetId="23">[3]PROTH!#REF!</definedName>
    <definedName name="CCK_MED_DISC_PL_CM" localSheetId="1">[3]PROTH!#REF!</definedName>
    <definedName name="CCK_MED_DISC_PL_CM" localSheetId="12">[3]PROTH!#REF!</definedName>
    <definedName name="CCK_MED_DISC_PL_CM" localSheetId="13">[3]PROTH!#REF!</definedName>
    <definedName name="CCK_MED_DISC_PL_CM" localSheetId="16">[3]PROTH!#REF!</definedName>
    <definedName name="CCK_MED_DISC_PL_CM" localSheetId="17">[3]PROTH!#REF!</definedName>
    <definedName name="CCK_MED_DISC_PL_CM" localSheetId="18">[3]PROTH!#REF!</definedName>
    <definedName name="CCK_MED_DISC_PL_CM" localSheetId="19">[3]PROTH!#REF!</definedName>
    <definedName name="CCK_MED_DISC_PL_CM" localSheetId="14">[3]PROTH!#REF!</definedName>
    <definedName name="CCK_MED_DISC_PL_CM" localSheetId="15">[3]PROTH!#REF!</definedName>
    <definedName name="CCK_MED_DISC_PL_CM" localSheetId="29">[3]PROTH!#REF!</definedName>
    <definedName name="CCK_MED_DISC_PL_CM" localSheetId="4">[3]PROTH!#REF!</definedName>
    <definedName name="CCK_MED_DISC_PL_CM" localSheetId="5">[3]PROTH!#REF!</definedName>
    <definedName name="CCK_MED_DISC_PL_CM" localSheetId="8">[3]PROTH!#REF!</definedName>
    <definedName name="CCK_MED_DISC_PL_CM" localSheetId="9">[3]PROTH!#REF!</definedName>
    <definedName name="CCK_MED_DISC_PL_CM" localSheetId="10">[3]PROTH!#REF!</definedName>
    <definedName name="CCK_MED_DISC_PL_CM" localSheetId="11">[3]PROTH!#REF!</definedName>
    <definedName name="CCK_MED_DISC_PL_CM" localSheetId="6">[3]PROTH!#REF!</definedName>
    <definedName name="CCK_MED_DISC_PL_CM" localSheetId="7">[3]PROTH!#REF!</definedName>
    <definedName name="CCK_MED_DISC_PL_CM" localSheetId="28">[3]PROTH!#REF!</definedName>
    <definedName name="CCK_MED_DISC_PL_CM" localSheetId="0">[3]PROTH!#REF!</definedName>
    <definedName name="CCK_MED_DISC_PL_CM" localSheetId="3">[3]PROTH!#REF!</definedName>
    <definedName name="CCK_MED_DISC_PL_OCC" localSheetId="2">[3]PROTH!#REF!</definedName>
    <definedName name="CCK_MED_DISC_PL_OCC" localSheetId="30">[3]PROTH!#REF!</definedName>
    <definedName name="CCK_MED_DISC_PL_OCC" localSheetId="20">[3]PROTH!#REF!</definedName>
    <definedName name="CCK_MED_DISC_PL_OCC" localSheetId="21">[3]PROTH!#REF!</definedName>
    <definedName name="CCK_MED_DISC_PL_OCC" localSheetId="24">[3]PROTH!#REF!</definedName>
    <definedName name="CCK_MED_DISC_PL_OCC" localSheetId="25">[3]PROTH!#REF!</definedName>
    <definedName name="CCK_MED_DISC_PL_OCC" localSheetId="26">[3]PROTH!#REF!</definedName>
    <definedName name="CCK_MED_DISC_PL_OCC" localSheetId="27">[3]PROTH!#REF!</definedName>
    <definedName name="CCK_MED_DISC_PL_OCC" localSheetId="22">[3]PROTH!#REF!</definedName>
    <definedName name="CCK_MED_DISC_PL_OCC" localSheetId="23">[3]PROTH!#REF!</definedName>
    <definedName name="CCK_MED_DISC_PL_OCC" localSheetId="1">[3]PROTH!#REF!</definedName>
    <definedName name="CCK_MED_DISC_PL_OCC" localSheetId="12">[3]PROTH!#REF!</definedName>
    <definedName name="CCK_MED_DISC_PL_OCC" localSheetId="13">[3]PROTH!#REF!</definedName>
    <definedName name="CCK_MED_DISC_PL_OCC" localSheetId="16">[3]PROTH!#REF!</definedName>
    <definedName name="CCK_MED_DISC_PL_OCC" localSheetId="17">[3]PROTH!#REF!</definedName>
    <definedName name="CCK_MED_DISC_PL_OCC" localSheetId="18">[3]PROTH!#REF!</definedName>
    <definedName name="CCK_MED_DISC_PL_OCC" localSheetId="19">[3]PROTH!#REF!</definedName>
    <definedName name="CCK_MED_DISC_PL_OCC" localSheetId="14">[3]PROTH!#REF!</definedName>
    <definedName name="CCK_MED_DISC_PL_OCC" localSheetId="15">[3]PROTH!#REF!</definedName>
    <definedName name="CCK_MED_DISC_PL_OCC" localSheetId="29">[3]PROTH!#REF!</definedName>
    <definedName name="CCK_MED_DISC_PL_OCC" localSheetId="4">[3]PROTH!#REF!</definedName>
    <definedName name="CCK_MED_DISC_PL_OCC" localSheetId="5">[3]PROTH!#REF!</definedName>
    <definedName name="CCK_MED_DISC_PL_OCC" localSheetId="8">[3]PROTH!#REF!</definedName>
    <definedName name="CCK_MED_DISC_PL_OCC" localSheetId="9">[3]PROTH!#REF!</definedName>
    <definedName name="CCK_MED_DISC_PL_OCC" localSheetId="10">[3]PROTH!#REF!</definedName>
    <definedName name="CCK_MED_DISC_PL_OCC" localSheetId="11">[3]PROTH!#REF!</definedName>
    <definedName name="CCK_MED_DISC_PL_OCC" localSheetId="6">[3]PROTH!#REF!</definedName>
    <definedName name="CCK_MED_DISC_PL_OCC" localSheetId="7">[3]PROTH!#REF!</definedName>
    <definedName name="CCK_MED_DISC_PL_OCC" localSheetId="28">[3]PROTH!#REF!</definedName>
    <definedName name="CCK_MED_DISC_PL_OCC" localSheetId="0">[3]PROTH!#REF!</definedName>
    <definedName name="CCK_MED_DISC_PL_OCC" localSheetId="3">[3]PROTH!#REF!</definedName>
    <definedName name="CCK_MED_DISC_PPA_LIAB" localSheetId="2">[3]PROTH!#REF!</definedName>
    <definedName name="CCK_MED_DISC_PPA_LIAB" localSheetId="30">[3]PROTH!#REF!</definedName>
    <definedName name="CCK_MED_DISC_PPA_LIAB" localSheetId="20">[3]PROTH!#REF!</definedName>
    <definedName name="CCK_MED_DISC_PPA_LIAB" localSheetId="21">[3]PROTH!#REF!</definedName>
    <definedName name="CCK_MED_DISC_PPA_LIAB" localSheetId="24">[3]PROTH!#REF!</definedName>
    <definedName name="CCK_MED_DISC_PPA_LIAB" localSheetId="25">[3]PROTH!#REF!</definedName>
    <definedName name="CCK_MED_DISC_PPA_LIAB" localSheetId="26">[3]PROTH!#REF!</definedName>
    <definedName name="CCK_MED_DISC_PPA_LIAB" localSheetId="27">[3]PROTH!#REF!</definedName>
    <definedName name="CCK_MED_DISC_PPA_LIAB" localSheetId="22">[3]PROTH!#REF!</definedName>
    <definedName name="CCK_MED_DISC_PPA_LIAB" localSheetId="23">[3]PROTH!#REF!</definedName>
    <definedName name="CCK_MED_DISC_PPA_LIAB" localSheetId="1">[3]PROTH!#REF!</definedName>
    <definedName name="CCK_MED_DISC_PPA_LIAB" localSheetId="12">[3]PROTH!#REF!</definedName>
    <definedName name="CCK_MED_DISC_PPA_LIAB" localSheetId="13">[3]PROTH!#REF!</definedName>
    <definedName name="CCK_MED_DISC_PPA_LIAB" localSheetId="16">[3]PROTH!#REF!</definedName>
    <definedName name="CCK_MED_DISC_PPA_LIAB" localSheetId="17">[3]PROTH!#REF!</definedName>
    <definedName name="CCK_MED_DISC_PPA_LIAB" localSheetId="18">[3]PROTH!#REF!</definedName>
    <definedName name="CCK_MED_DISC_PPA_LIAB" localSheetId="19">[3]PROTH!#REF!</definedName>
    <definedName name="CCK_MED_DISC_PPA_LIAB" localSheetId="14">[3]PROTH!#REF!</definedName>
    <definedName name="CCK_MED_DISC_PPA_LIAB" localSheetId="15">[3]PROTH!#REF!</definedName>
    <definedName name="CCK_MED_DISC_PPA_LIAB" localSheetId="29">[3]PROTH!#REF!</definedName>
    <definedName name="CCK_MED_DISC_PPA_LIAB" localSheetId="4">[3]PROTH!#REF!</definedName>
    <definedName name="CCK_MED_DISC_PPA_LIAB" localSheetId="5">[3]PROTH!#REF!</definedName>
    <definedName name="CCK_MED_DISC_PPA_LIAB" localSheetId="8">[3]PROTH!#REF!</definedName>
    <definedName name="CCK_MED_DISC_PPA_LIAB" localSheetId="9">[3]PROTH!#REF!</definedName>
    <definedName name="CCK_MED_DISC_PPA_LIAB" localSheetId="10">[3]PROTH!#REF!</definedName>
    <definedName name="CCK_MED_DISC_PPA_LIAB" localSheetId="11">[3]PROTH!#REF!</definedName>
    <definedName name="CCK_MED_DISC_PPA_LIAB" localSheetId="6">[3]PROTH!#REF!</definedName>
    <definedName name="CCK_MED_DISC_PPA_LIAB" localSheetId="7">[3]PROTH!#REF!</definedName>
    <definedName name="CCK_MED_DISC_PPA_LIAB" localSheetId="28">[3]PROTH!#REF!</definedName>
    <definedName name="CCK_MED_DISC_PPA_LIAB" localSheetId="0">[3]PROTH!#REF!</definedName>
    <definedName name="CCK_MED_DISC_PPA_LIAB" localSheetId="3">[3]PROTH!#REF!</definedName>
    <definedName name="CCK_MED_DISC_REIN_A" localSheetId="2">[3]PROTH!#REF!</definedName>
    <definedName name="CCK_MED_DISC_REIN_A" localSheetId="30">[3]PROTH!#REF!</definedName>
    <definedName name="CCK_MED_DISC_REIN_A" localSheetId="20">[3]PROTH!#REF!</definedName>
    <definedName name="CCK_MED_DISC_REIN_A" localSheetId="21">[3]PROTH!#REF!</definedName>
    <definedName name="CCK_MED_DISC_REIN_A" localSheetId="24">[3]PROTH!#REF!</definedName>
    <definedName name="CCK_MED_DISC_REIN_A" localSheetId="25">[3]PROTH!#REF!</definedName>
    <definedName name="CCK_MED_DISC_REIN_A" localSheetId="26">[3]PROTH!#REF!</definedName>
    <definedName name="CCK_MED_DISC_REIN_A" localSheetId="27">[3]PROTH!#REF!</definedName>
    <definedName name="CCK_MED_DISC_REIN_A" localSheetId="22">[3]PROTH!#REF!</definedName>
    <definedName name="CCK_MED_DISC_REIN_A" localSheetId="23">[3]PROTH!#REF!</definedName>
    <definedName name="CCK_MED_DISC_REIN_A" localSheetId="1">[3]PROTH!#REF!</definedName>
    <definedName name="CCK_MED_DISC_REIN_A" localSheetId="12">[3]PROTH!#REF!</definedName>
    <definedName name="CCK_MED_DISC_REIN_A" localSheetId="13">[3]PROTH!#REF!</definedName>
    <definedName name="CCK_MED_DISC_REIN_A" localSheetId="16">[3]PROTH!#REF!</definedName>
    <definedName name="CCK_MED_DISC_REIN_A" localSheetId="17">[3]PROTH!#REF!</definedName>
    <definedName name="CCK_MED_DISC_REIN_A" localSheetId="18">[3]PROTH!#REF!</definedName>
    <definedName name="CCK_MED_DISC_REIN_A" localSheetId="19">[3]PROTH!#REF!</definedName>
    <definedName name="CCK_MED_DISC_REIN_A" localSheetId="14">[3]PROTH!#REF!</definedName>
    <definedName name="CCK_MED_DISC_REIN_A" localSheetId="15">[3]PROTH!#REF!</definedName>
    <definedName name="CCK_MED_DISC_REIN_A" localSheetId="29">[3]PROTH!#REF!</definedName>
    <definedName name="CCK_MED_DISC_REIN_A" localSheetId="4">[3]PROTH!#REF!</definedName>
    <definedName name="CCK_MED_DISC_REIN_A" localSheetId="5">[3]PROTH!#REF!</definedName>
    <definedName name="CCK_MED_DISC_REIN_A" localSheetId="8">[3]PROTH!#REF!</definedName>
    <definedName name="CCK_MED_DISC_REIN_A" localSheetId="9">[3]PROTH!#REF!</definedName>
    <definedName name="CCK_MED_DISC_REIN_A" localSheetId="10">[3]PROTH!#REF!</definedName>
    <definedName name="CCK_MED_DISC_REIN_A" localSheetId="11">[3]PROTH!#REF!</definedName>
    <definedName name="CCK_MED_DISC_REIN_A" localSheetId="6">[3]PROTH!#REF!</definedName>
    <definedName name="CCK_MED_DISC_REIN_A" localSheetId="7">[3]PROTH!#REF!</definedName>
    <definedName name="CCK_MED_DISC_REIN_A" localSheetId="28">[3]PROTH!#REF!</definedName>
    <definedName name="CCK_MED_DISC_REIN_A" localSheetId="0">[3]PROTH!#REF!</definedName>
    <definedName name="CCK_MED_DISC_REIN_A" localSheetId="3">[3]PROTH!#REF!</definedName>
    <definedName name="CCK_MED_DISC_REIN_B" localSheetId="2">[3]PROTH!#REF!</definedName>
    <definedName name="CCK_MED_DISC_REIN_B" localSheetId="30">[3]PROTH!#REF!</definedName>
    <definedName name="CCK_MED_DISC_REIN_B" localSheetId="20">[3]PROTH!#REF!</definedName>
    <definedName name="CCK_MED_DISC_REIN_B" localSheetId="21">[3]PROTH!#REF!</definedName>
    <definedName name="CCK_MED_DISC_REIN_B" localSheetId="24">[3]PROTH!#REF!</definedName>
    <definedName name="CCK_MED_DISC_REIN_B" localSheetId="25">[3]PROTH!#REF!</definedName>
    <definedName name="CCK_MED_DISC_REIN_B" localSheetId="26">[3]PROTH!#REF!</definedName>
    <definedName name="CCK_MED_DISC_REIN_B" localSheetId="27">[3]PROTH!#REF!</definedName>
    <definedName name="CCK_MED_DISC_REIN_B" localSheetId="22">[3]PROTH!#REF!</definedName>
    <definedName name="CCK_MED_DISC_REIN_B" localSheetId="23">[3]PROTH!#REF!</definedName>
    <definedName name="CCK_MED_DISC_REIN_B" localSheetId="1">[3]PROTH!#REF!</definedName>
    <definedName name="CCK_MED_DISC_REIN_B" localSheetId="12">[3]PROTH!#REF!</definedName>
    <definedName name="CCK_MED_DISC_REIN_B" localSheetId="13">[3]PROTH!#REF!</definedName>
    <definedName name="CCK_MED_DISC_REIN_B" localSheetId="16">[3]PROTH!#REF!</definedName>
    <definedName name="CCK_MED_DISC_REIN_B" localSheetId="17">[3]PROTH!#REF!</definedName>
    <definedName name="CCK_MED_DISC_REIN_B" localSheetId="18">[3]PROTH!#REF!</definedName>
    <definedName name="CCK_MED_DISC_REIN_B" localSheetId="19">[3]PROTH!#REF!</definedName>
    <definedName name="CCK_MED_DISC_REIN_B" localSheetId="14">[3]PROTH!#REF!</definedName>
    <definedName name="CCK_MED_DISC_REIN_B" localSheetId="15">[3]PROTH!#REF!</definedName>
    <definedName name="CCK_MED_DISC_REIN_B" localSheetId="29">[3]PROTH!#REF!</definedName>
    <definedName name="CCK_MED_DISC_REIN_B" localSheetId="4">[3]PROTH!#REF!</definedName>
    <definedName name="CCK_MED_DISC_REIN_B" localSheetId="5">[3]PROTH!#REF!</definedName>
    <definedName name="CCK_MED_DISC_REIN_B" localSheetId="8">[3]PROTH!#REF!</definedName>
    <definedName name="CCK_MED_DISC_REIN_B" localSheetId="9">[3]PROTH!#REF!</definedName>
    <definedName name="CCK_MED_DISC_REIN_B" localSheetId="10">[3]PROTH!#REF!</definedName>
    <definedName name="CCK_MED_DISC_REIN_B" localSheetId="11">[3]PROTH!#REF!</definedName>
    <definedName name="CCK_MED_DISC_REIN_B" localSheetId="6">[3]PROTH!#REF!</definedName>
    <definedName name="CCK_MED_DISC_REIN_B" localSheetId="7">[3]PROTH!#REF!</definedName>
    <definedName name="CCK_MED_DISC_REIN_B" localSheetId="28">[3]PROTH!#REF!</definedName>
    <definedName name="CCK_MED_DISC_REIN_B" localSheetId="0">[3]PROTH!#REF!</definedName>
    <definedName name="CCK_MED_DISC_REIN_B" localSheetId="3">[3]PROTH!#REF!</definedName>
    <definedName name="CCK_MED_DISC_REIN_C" localSheetId="2">[3]PROTH!#REF!</definedName>
    <definedName name="CCK_MED_DISC_REIN_C" localSheetId="30">[3]PROTH!#REF!</definedName>
    <definedName name="CCK_MED_DISC_REIN_C" localSheetId="20">[3]PROTH!#REF!</definedName>
    <definedName name="CCK_MED_DISC_REIN_C" localSheetId="21">[3]PROTH!#REF!</definedName>
    <definedName name="CCK_MED_DISC_REIN_C" localSheetId="24">[3]PROTH!#REF!</definedName>
    <definedName name="CCK_MED_DISC_REIN_C" localSheetId="25">[3]PROTH!#REF!</definedName>
    <definedName name="CCK_MED_DISC_REIN_C" localSheetId="26">[3]PROTH!#REF!</definedName>
    <definedName name="CCK_MED_DISC_REIN_C" localSheetId="27">[3]PROTH!#REF!</definedName>
    <definedName name="CCK_MED_DISC_REIN_C" localSheetId="22">[3]PROTH!#REF!</definedName>
    <definedName name="CCK_MED_DISC_REIN_C" localSheetId="23">[3]PROTH!#REF!</definedName>
    <definedName name="CCK_MED_DISC_REIN_C" localSheetId="1">[3]PROTH!#REF!</definedName>
    <definedName name="CCK_MED_DISC_REIN_C" localSheetId="12">[3]PROTH!#REF!</definedName>
    <definedName name="CCK_MED_DISC_REIN_C" localSheetId="13">[3]PROTH!#REF!</definedName>
    <definedName name="CCK_MED_DISC_REIN_C" localSheetId="16">[3]PROTH!#REF!</definedName>
    <definedName name="CCK_MED_DISC_REIN_C" localSheetId="17">[3]PROTH!#REF!</definedName>
    <definedName name="CCK_MED_DISC_REIN_C" localSheetId="18">[3]PROTH!#REF!</definedName>
    <definedName name="CCK_MED_DISC_REIN_C" localSheetId="19">[3]PROTH!#REF!</definedName>
    <definedName name="CCK_MED_DISC_REIN_C" localSheetId="14">[3]PROTH!#REF!</definedName>
    <definedName name="CCK_MED_DISC_REIN_C" localSheetId="15">[3]PROTH!#REF!</definedName>
    <definedName name="CCK_MED_DISC_REIN_C" localSheetId="29">[3]PROTH!#REF!</definedName>
    <definedName name="CCK_MED_DISC_REIN_C" localSheetId="4">[3]PROTH!#REF!</definedName>
    <definedName name="CCK_MED_DISC_REIN_C" localSheetId="5">[3]PROTH!#REF!</definedName>
    <definedName name="CCK_MED_DISC_REIN_C" localSheetId="8">[3]PROTH!#REF!</definedName>
    <definedName name="CCK_MED_DISC_REIN_C" localSheetId="9">[3]PROTH!#REF!</definedName>
    <definedName name="CCK_MED_DISC_REIN_C" localSheetId="10">[3]PROTH!#REF!</definedName>
    <definedName name="CCK_MED_DISC_REIN_C" localSheetId="11">[3]PROTH!#REF!</definedName>
    <definedName name="CCK_MED_DISC_REIN_C" localSheetId="6">[3]PROTH!#REF!</definedName>
    <definedName name="CCK_MED_DISC_REIN_C" localSheetId="7">[3]PROTH!#REF!</definedName>
    <definedName name="CCK_MED_DISC_REIN_C" localSheetId="28">[3]PROTH!#REF!</definedName>
    <definedName name="CCK_MED_DISC_REIN_C" localSheetId="0">[3]PROTH!#REF!</definedName>
    <definedName name="CCK_MED_DISC_REIN_C" localSheetId="3">[3]PROTH!#REF!</definedName>
    <definedName name="CCK_MED_DISC_SP" localSheetId="2">[3]PROTH!#REF!</definedName>
    <definedName name="CCK_MED_DISC_SP" localSheetId="30">[3]PROTH!#REF!</definedName>
    <definedName name="CCK_MED_DISC_SP" localSheetId="20">[3]PROTH!#REF!</definedName>
    <definedName name="CCK_MED_DISC_SP" localSheetId="21">[3]PROTH!#REF!</definedName>
    <definedName name="CCK_MED_DISC_SP" localSheetId="24">[3]PROTH!#REF!</definedName>
    <definedName name="CCK_MED_DISC_SP" localSheetId="25">[3]PROTH!#REF!</definedName>
    <definedName name="CCK_MED_DISC_SP" localSheetId="26">[3]PROTH!#REF!</definedName>
    <definedName name="CCK_MED_DISC_SP" localSheetId="27">[3]PROTH!#REF!</definedName>
    <definedName name="CCK_MED_DISC_SP" localSheetId="22">[3]PROTH!#REF!</definedName>
    <definedName name="CCK_MED_DISC_SP" localSheetId="23">[3]PROTH!#REF!</definedName>
    <definedName name="CCK_MED_DISC_SP" localSheetId="1">[3]PROTH!#REF!</definedName>
    <definedName name="CCK_MED_DISC_SP" localSheetId="12">[3]PROTH!#REF!</definedName>
    <definedName name="CCK_MED_DISC_SP" localSheetId="13">[3]PROTH!#REF!</definedName>
    <definedName name="CCK_MED_DISC_SP" localSheetId="16">[3]PROTH!#REF!</definedName>
    <definedName name="CCK_MED_DISC_SP" localSheetId="17">[3]PROTH!#REF!</definedName>
    <definedName name="CCK_MED_DISC_SP" localSheetId="18">[3]PROTH!#REF!</definedName>
    <definedName name="CCK_MED_DISC_SP" localSheetId="19">[3]PROTH!#REF!</definedName>
    <definedName name="CCK_MED_DISC_SP" localSheetId="14">[3]PROTH!#REF!</definedName>
    <definedName name="CCK_MED_DISC_SP" localSheetId="15">[3]PROTH!#REF!</definedName>
    <definedName name="CCK_MED_DISC_SP" localSheetId="29">[3]PROTH!#REF!</definedName>
    <definedName name="CCK_MED_DISC_SP" localSheetId="4">[3]PROTH!#REF!</definedName>
    <definedName name="CCK_MED_DISC_SP" localSheetId="5">[3]PROTH!#REF!</definedName>
    <definedName name="CCK_MED_DISC_SP" localSheetId="8">[3]PROTH!#REF!</definedName>
    <definedName name="CCK_MED_DISC_SP" localSheetId="9">[3]PROTH!#REF!</definedName>
    <definedName name="CCK_MED_DISC_SP" localSheetId="10">[3]PROTH!#REF!</definedName>
    <definedName name="CCK_MED_DISC_SP" localSheetId="11">[3]PROTH!#REF!</definedName>
    <definedName name="CCK_MED_DISC_SP" localSheetId="6">[3]PROTH!#REF!</definedName>
    <definedName name="CCK_MED_DISC_SP" localSheetId="7">[3]PROTH!#REF!</definedName>
    <definedName name="CCK_MED_DISC_SP" localSheetId="28">[3]PROTH!#REF!</definedName>
    <definedName name="CCK_MED_DISC_SP" localSheetId="0">[3]PROTH!#REF!</definedName>
    <definedName name="CCK_MED_DISC_SP" localSheetId="3">[3]PROTH!#REF!</definedName>
    <definedName name="CCK_MED_DISC_SPEC_LIAB" localSheetId="2">[3]PROTH!#REF!</definedName>
    <definedName name="CCK_MED_DISC_SPEC_LIAB" localSheetId="30">[3]PROTH!#REF!</definedName>
    <definedName name="CCK_MED_DISC_SPEC_LIAB" localSheetId="20">[3]PROTH!#REF!</definedName>
    <definedName name="CCK_MED_DISC_SPEC_LIAB" localSheetId="21">[3]PROTH!#REF!</definedName>
    <definedName name="CCK_MED_DISC_SPEC_LIAB" localSheetId="24">[3]PROTH!#REF!</definedName>
    <definedName name="CCK_MED_DISC_SPEC_LIAB" localSheetId="25">[3]PROTH!#REF!</definedName>
    <definedName name="CCK_MED_DISC_SPEC_LIAB" localSheetId="26">[3]PROTH!#REF!</definedName>
    <definedName name="CCK_MED_DISC_SPEC_LIAB" localSheetId="27">[3]PROTH!#REF!</definedName>
    <definedName name="CCK_MED_DISC_SPEC_LIAB" localSheetId="22">[3]PROTH!#REF!</definedName>
    <definedName name="CCK_MED_DISC_SPEC_LIAB" localSheetId="23">[3]PROTH!#REF!</definedName>
    <definedName name="CCK_MED_DISC_SPEC_LIAB" localSheetId="1">[3]PROTH!#REF!</definedName>
    <definedName name="CCK_MED_DISC_SPEC_LIAB" localSheetId="12">[3]PROTH!#REF!</definedName>
    <definedName name="CCK_MED_DISC_SPEC_LIAB" localSheetId="13">[3]PROTH!#REF!</definedName>
    <definedName name="CCK_MED_DISC_SPEC_LIAB" localSheetId="16">[3]PROTH!#REF!</definedName>
    <definedName name="CCK_MED_DISC_SPEC_LIAB" localSheetId="17">[3]PROTH!#REF!</definedName>
    <definedName name="CCK_MED_DISC_SPEC_LIAB" localSheetId="18">[3]PROTH!#REF!</definedName>
    <definedName name="CCK_MED_DISC_SPEC_LIAB" localSheetId="19">[3]PROTH!#REF!</definedName>
    <definedName name="CCK_MED_DISC_SPEC_LIAB" localSheetId="14">[3]PROTH!#REF!</definedName>
    <definedName name="CCK_MED_DISC_SPEC_LIAB" localSheetId="15">[3]PROTH!#REF!</definedName>
    <definedName name="CCK_MED_DISC_SPEC_LIAB" localSheetId="29">[3]PROTH!#REF!</definedName>
    <definedName name="CCK_MED_DISC_SPEC_LIAB" localSheetId="4">[3]PROTH!#REF!</definedName>
    <definedName name="CCK_MED_DISC_SPEC_LIAB" localSheetId="5">[3]PROTH!#REF!</definedName>
    <definedName name="CCK_MED_DISC_SPEC_LIAB" localSheetId="8">[3]PROTH!#REF!</definedName>
    <definedName name="CCK_MED_DISC_SPEC_LIAB" localSheetId="9">[3]PROTH!#REF!</definedName>
    <definedName name="CCK_MED_DISC_SPEC_LIAB" localSheetId="10">[3]PROTH!#REF!</definedName>
    <definedName name="CCK_MED_DISC_SPEC_LIAB" localSheetId="11">[3]PROTH!#REF!</definedName>
    <definedName name="CCK_MED_DISC_SPEC_LIAB" localSheetId="6">[3]PROTH!#REF!</definedName>
    <definedName name="CCK_MED_DISC_SPEC_LIAB" localSheetId="7">[3]PROTH!#REF!</definedName>
    <definedName name="CCK_MED_DISC_SPEC_LIAB" localSheetId="28">[3]PROTH!#REF!</definedName>
    <definedName name="CCK_MED_DISC_SPEC_LIAB" localSheetId="0">[3]PROTH!#REF!</definedName>
    <definedName name="CCK_MED_DISC_SPEC_LIAB" localSheetId="3">[3]PROTH!#REF!</definedName>
    <definedName name="CCK_MED_DISC_TOTAL" localSheetId="2">[3]PROTH!#REF!</definedName>
    <definedName name="CCK_MED_DISC_TOTAL" localSheetId="30">[3]PROTH!#REF!</definedName>
    <definedName name="CCK_MED_DISC_TOTAL" localSheetId="20">[3]PROTH!#REF!</definedName>
    <definedName name="CCK_MED_DISC_TOTAL" localSheetId="21">[3]PROTH!#REF!</definedName>
    <definedName name="CCK_MED_DISC_TOTAL" localSheetId="24">[3]PROTH!#REF!</definedName>
    <definedName name="CCK_MED_DISC_TOTAL" localSheetId="25">[3]PROTH!#REF!</definedName>
    <definedName name="CCK_MED_DISC_TOTAL" localSheetId="26">[3]PROTH!#REF!</definedName>
    <definedName name="CCK_MED_DISC_TOTAL" localSheetId="27">[3]PROTH!#REF!</definedName>
    <definedName name="CCK_MED_DISC_TOTAL" localSheetId="22">[3]PROTH!#REF!</definedName>
    <definedName name="CCK_MED_DISC_TOTAL" localSheetId="23">[3]PROTH!#REF!</definedName>
    <definedName name="CCK_MED_DISC_TOTAL" localSheetId="1">[3]PROTH!#REF!</definedName>
    <definedName name="CCK_MED_DISC_TOTAL" localSheetId="12">[3]PROTH!#REF!</definedName>
    <definedName name="CCK_MED_DISC_TOTAL" localSheetId="13">[3]PROTH!#REF!</definedName>
    <definedName name="CCK_MED_DISC_TOTAL" localSheetId="16">[3]PROTH!#REF!</definedName>
    <definedName name="CCK_MED_DISC_TOTAL" localSheetId="17">[3]PROTH!#REF!</definedName>
    <definedName name="CCK_MED_DISC_TOTAL" localSheetId="18">[3]PROTH!#REF!</definedName>
    <definedName name="CCK_MED_DISC_TOTAL" localSheetId="19">[3]PROTH!#REF!</definedName>
    <definedName name="CCK_MED_DISC_TOTAL" localSheetId="14">[3]PROTH!#REF!</definedName>
    <definedName name="CCK_MED_DISC_TOTAL" localSheetId="15">[3]PROTH!#REF!</definedName>
    <definedName name="CCK_MED_DISC_TOTAL" localSheetId="29">[3]PROTH!#REF!</definedName>
    <definedName name="CCK_MED_DISC_TOTAL" localSheetId="4">[3]PROTH!#REF!</definedName>
    <definedName name="CCK_MED_DISC_TOTAL" localSheetId="5">[3]PROTH!#REF!</definedName>
    <definedName name="CCK_MED_DISC_TOTAL" localSheetId="8">[3]PROTH!#REF!</definedName>
    <definedName name="CCK_MED_DISC_TOTAL" localSheetId="9">[3]PROTH!#REF!</definedName>
    <definedName name="CCK_MED_DISC_TOTAL" localSheetId="10">[3]PROTH!#REF!</definedName>
    <definedName name="CCK_MED_DISC_TOTAL" localSheetId="11">[3]PROTH!#REF!</definedName>
    <definedName name="CCK_MED_DISC_TOTAL" localSheetId="6">[3]PROTH!#REF!</definedName>
    <definedName name="CCK_MED_DISC_TOTAL" localSheetId="7">[3]PROTH!#REF!</definedName>
    <definedName name="CCK_MED_DISC_TOTAL" localSheetId="28">[3]PROTH!#REF!</definedName>
    <definedName name="CCK_MED_DISC_TOTAL" localSheetId="0">[3]PROTH!#REF!</definedName>
    <definedName name="CCK_MED_DISC_TOTAL" localSheetId="3">[3]PROTH!#REF!</definedName>
    <definedName name="CCK_MED_DISC_WC" localSheetId="2">[3]PROTH!#REF!</definedName>
    <definedName name="CCK_MED_DISC_WC" localSheetId="30">[3]PROTH!#REF!</definedName>
    <definedName name="CCK_MED_DISC_WC" localSheetId="20">[3]PROTH!#REF!</definedName>
    <definedName name="CCK_MED_DISC_WC" localSheetId="21">[3]PROTH!#REF!</definedName>
    <definedName name="CCK_MED_DISC_WC" localSheetId="24">[3]PROTH!#REF!</definedName>
    <definedName name="CCK_MED_DISC_WC" localSheetId="25">[3]PROTH!#REF!</definedName>
    <definedName name="CCK_MED_DISC_WC" localSheetId="26">[3]PROTH!#REF!</definedName>
    <definedName name="CCK_MED_DISC_WC" localSheetId="27">[3]PROTH!#REF!</definedName>
    <definedName name="CCK_MED_DISC_WC" localSheetId="22">[3]PROTH!#REF!</definedName>
    <definedName name="CCK_MED_DISC_WC" localSheetId="23">[3]PROTH!#REF!</definedName>
    <definedName name="CCK_MED_DISC_WC" localSheetId="1">[3]PROTH!#REF!</definedName>
    <definedName name="CCK_MED_DISC_WC" localSheetId="12">[3]PROTH!#REF!</definedName>
    <definedName name="CCK_MED_DISC_WC" localSheetId="13">[3]PROTH!#REF!</definedName>
    <definedName name="CCK_MED_DISC_WC" localSheetId="16">[3]PROTH!#REF!</definedName>
    <definedName name="CCK_MED_DISC_WC" localSheetId="17">[3]PROTH!#REF!</definedName>
    <definedName name="CCK_MED_DISC_WC" localSheetId="18">[3]PROTH!#REF!</definedName>
    <definedName name="CCK_MED_DISC_WC" localSheetId="19">[3]PROTH!#REF!</definedName>
    <definedName name="CCK_MED_DISC_WC" localSheetId="14">[3]PROTH!#REF!</definedName>
    <definedName name="CCK_MED_DISC_WC" localSheetId="15">[3]PROTH!#REF!</definedName>
    <definedName name="CCK_MED_DISC_WC" localSheetId="29">[3]PROTH!#REF!</definedName>
    <definedName name="CCK_MED_DISC_WC" localSheetId="4">[3]PROTH!#REF!</definedName>
    <definedName name="CCK_MED_DISC_WC" localSheetId="5">[3]PROTH!#REF!</definedName>
    <definedName name="CCK_MED_DISC_WC" localSheetId="8">[3]PROTH!#REF!</definedName>
    <definedName name="CCK_MED_DISC_WC" localSheetId="9">[3]PROTH!#REF!</definedName>
    <definedName name="CCK_MED_DISC_WC" localSheetId="10">[3]PROTH!#REF!</definedName>
    <definedName name="CCK_MED_DISC_WC" localSheetId="11">[3]PROTH!#REF!</definedName>
    <definedName name="CCK_MED_DISC_WC" localSheetId="6">[3]PROTH!#REF!</definedName>
    <definedName name="CCK_MED_DISC_WC" localSheetId="7">[3]PROTH!#REF!</definedName>
    <definedName name="CCK_MED_DISC_WC" localSheetId="28">[3]PROTH!#REF!</definedName>
    <definedName name="CCK_MED_DISC_WC" localSheetId="0">[3]PROTH!#REF!</definedName>
    <definedName name="CCK_MED_DISC_WC" localSheetId="3">[3]PROTH!#REF!</definedName>
    <definedName name="COV18_ASCII_DATA" localSheetId="2">[3]PR025!#REF!</definedName>
    <definedName name="COV18_ASCII_DATA" localSheetId="30">[3]PR025!#REF!</definedName>
    <definedName name="COV18_ASCII_DATA" localSheetId="20">[3]PR025!#REF!</definedName>
    <definedName name="COV18_ASCII_DATA" localSheetId="21">[3]PR025!#REF!</definedName>
    <definedName name="COV18_ASCII_DATA" localSheetId="24">[3]PR025!#REF!</definedName>
    <definedName name="COV18_ASCII_DATA" localSheetId="25">[3]PR025!#REF!</definedName>
    <definedName name="COV18_ASCII_DATA" localSheetId="26">[3]PR025!#REF!</definedName>
    <definedName name="COV18_ASCII_DATA" localSheetId="27">[3]PR025!#REF!</definedName>
    <definedName name="COV18_ASCII_DATA" localSheetId="22">[3]PR025!#REF!</definedName>
    <definedName name="COV18_ASCII_DATA" localSheetId="23">[3]PR025!#REF!</definedName>
    <definedName name="COV18_ASCII_DATA" localSheetId="1">[3]PR025!#REF!</definedName>
    <definedName name="COV18_ASCII_DATA" localSheetId="12">[3]PR025!#REF!</definedName>
    <definedName name="COV18_ASCII_DATA" localSheetId="13">[3]PR025!#REF!</definedName>
    <definedName name="COV18_ASCII_DATA" localSheetId="16">[3]PR025!#REF!</definedName>
    <definedName name="COV18_ASCII_DATA" localSheetId="17">[3]PR025!#REF!</definedName>
    <definedName name="COV18_ASCII_DATA" localSheetId="18">[3]PR025!#REF!</definedName>
    <definedName name="COV18_ASCII_DATA" localSheetId="19">[3]PR025!#REF!</definedName>
    <definedName name="COV18_ASCII_DATA" localSheetId="14">[3]PR025!#REF!</definedName>
    <definedName name="COV18_ASCII_DATA" localSheetId="15">[3]PR025!#REF!</definedName>
    <definedName name="COV18_ASCII_DATA" localSheetId="29">[3]PR025!#REF!</definedName>
    <definedName name="COV18_ASCII_DATA" localSheetId="4">[3]PR025!#REF!</definedName>
    <definedName name="COV18_ASCII_DATA" localSheetId="5">[3]PR025!#REF!</definedName>
    <definedName name="COV18_ASCII_DATA" localSheetId="8">[3]PR025!#REF!</definedName>
    <definedName name="COV18_ASCII_DATA" localSheetId="9">[3]PR025!#REF!</definedName>
    <definedName name="COV18_ASCII_DATA" localSheetId="10">[3]PR025!#REF!</definedName>
    <definedName name="COV18_ASCII_DATA" localSheetId="11">[3]PR025!#REF!</definedName>
    <definedName name="COV18_ASCII_DATA" localSheetId="6">[3]PR025!#REF!</definedName>
    <definedName name="COV18_ASCII_DATA" localSheetId="7">[3]PR025!#REF!</definedName>
    <definedName name="COV18_ASCII_DATA" localSheetId="28">[3]PR025!#REF!</definedName>
    <definedName name="COV18_ASCII_DATA" localSheetId="0">[3]PR025!#REF!</definedName>
    <definedName name="COV18_ASCII_DATA" localSheetId="3">[3]PR025!#REF!</definedName>
    <definedName name="COV18_ASCII_FORMAT" localSheetId="2">[3]PR025!#REF!</definedName>
    <definedName name="COV18_ASCII_FORMAT" localSheetId="30">[3]PR025!#REF!</definedName>
    <definedName name="COV18_ASCII_FORMAT" localSheetId="20">[3]PR025!#REF!</definedName>
    <definedName name="COV18_ASCII_FORMAT" localSheetId="21">[3]PR025!#REF!</definedName>
    <definedName name="COV18_ASCII_FORMAT" localSheetId="24">[3]PR025!#REF!</definedName>
    <definedName name="COV18_ASCII_FORMAT" localSheetId="25">[3]PR025!#REF!</definedName>
    <definedName name="COV18_ASCII_FORMAT" localSheetId="26">[3]PR025!#REF!</definedName>
    <definedName name="COV18_ASCII_FORMAT" localSheetId="27">[3]PR025!#REF!</definedName>
    <definedName name="COV18_ASCII_FORMAT" localSheetId="22">[3]PR025!#REF!</definedName>
    <definedName name="COV18_ASCII_FORMAT" localSheetId="23">[3]PR025!#REF!</definedName>
    <definedName name="COV18_ASCII_FORMAT" localSheetId="1">[3]PR025!#REF!</definedName>
    <definedName name="COV18_ASCII_FORMAT" localSheetId="12">[3]PR025!#REF!</definedName>
    <definedName name="COV18_ASCII_FORMAT" localSheetId="13">[3]PR025!#REF!</definedName>
    <definedName name="COV18_ASCII_FORMAT" localSheetId="16">[3]PR025!#REF!</definedName>
    <definedName name="COV18_ASCII_FORMAT" localSheetId="17">[3]PR025!#REF!</definedName>
    <definedName name="COV18_ASCII_FORMAT" localSheetId="18">[3]PR025!#REF!</definedName>
    <definedName name="COV18_ASCII_FORMAT" localSheetId="19">[3]PR025!#REF!</definedName>
    <definedName name="COV18_ASCII_FORMAT" localSheetId="14">[3]PR025!#REF!</definedName>
    <definedName name="COV18_ASCII_FORMAT" localSheetId="15">[3]PR025!#REF!</definedName>
    <definedName name="COV18_ASCII_FORMAT" localSheetId="29">[3]PR025!#REF!</definedName>
    <definedName name="COV18_ASCII_FORMAT" localSheetId="4">[3]PR025!#REF!</definedName>
    <definedName name="COV18_ASCII_FORMAT" localSheetId="5">[3]PR025!#REF!</definedName>
    <definedName name="COV18_ASCII_FORMAT" localSheetId="8">[3]PR025!#REF!</definedName>
    <definedName name="COV18_ASCII_FORMAT" localSheetId="9">[3]PR025!#REF!</definedName>
    <definedName name="COV18_ASCII_FORMAT" localSheetId="10">[3]PR025!#REF!</definedName>
    <definedName name="COV18_ASCII_FORMAT" localSheetId="11">[3]PR025!#REF!</definedName>
    <definedName name="COV18_ASCII_FORMAT" localSheetId="6">[3]PR025!#REF!</definedName>
    <definedName name="COV18_ASCII_FORMAT" localSheetId="7">[3]PR025!#REF!</definedName>
    <definedName name="COV18_ASCII_FORMAT" localSheetId="28">[3]PR025!#REF!</definedName>
    <definedName name="COV18_ASCII_FORMAT" localSheetId="0">[3]PR025!#REF!</definedName>
    <definedName name="COV18_ASCII_FORMAT" localSheetId="3">[3]PR025!#REF!</definedName>
    <definedName name="COV19_ASCII_DATA" localSheetId="2">[3]PR025!#REF!</definedName>
    <definedName name="COV19_ASCII_DATA" localSheetId="30">[3]PR025!#REF!</definedName>
    <definedName name="COV19_ASCII_DATA" localSheetId="20">[3]PR025!#REF!</definedName>
    <definedName name="COV19_ASCII_DATA" localSheetId="21">[3]PR025!#REF!</definedName>
    <definedName name="COV19_ASCII_DATA" localSheetId="24">[3]PR025!#REF!</definedName>
    <definedName name="COV19_ASCII_DATA" localSheetId="25">[3]PR025!#REF!</definedName>
    <definedName name="COV19_ASCII_DATA" localSheetId="26">[3]PR025!#REF!</definedName>
    <definedName name="COV19_ASCII_DATA" localSheetId="27">[3]PR025!#REF!</definedName>
    <definedName name="COV19_ASCII_DATA" localSheetId="22">[3]PR025!#REF!</definedName>
    <definedName name="COV19_ASCII_DATA" localSheetId="23">[3]PR025!#REF!</definedName>
    <definedName name="COV19_ASCII_DATA" localSheetId="1">[3]PR025!#REF!</definedName>
    <definedName name="COV19_ASCII_DATA" localSheetId="12">[3]PR025!#REF!</definedName>
    <definedName name="COV19_ASCII_DATA" localSheetId="13">[3]PR025!#REF!</definedName>
    <definedName name="COV19_ASCII_DATA" localSheetId="16">[3]PR025!#REF!</definedName>
    <definedName name="COV19_ASCII_DATA" localSheetId="17">[3]PR025!#REF!</definedName>
    <definedName name="COV19_ASCII_DATA" localSheetId="18">[3]PR025!#REF!</definedName>
    <definedName name="COV19_ASCII_DATA" localSheetId="19">[3]PR025!#REF!</definedName>
    <definedName name="COV19_ASCII_DATA" localSheetId="14">[3]PR025!#REF!</definedName>
    <definedName name="COV19_ASCII_DATA" localSheetId="15">[3]PR025!#REF!</definedName>
    <definedName name="COV19_ASCII_DATA" localSheetId="29">[3]PR025!#REF!</definedName>
    <definedName name="COV19_ASCII_DATA" localSheetId="4">[3]PR025!#REF!</definedName>
    <definedName name="COV19_ASCII_DATA" localSheetId="5">[3]PR025!#REF!</definedName>
    <definedName name="COV19_ASCII_DATA" localSheetId="8">[3]PR025!#REF!</definedName>
    <definedName name="COV19_ASCII_DATA" localSheetId="9">[3]PR025!#REF!</definedName>
    <definedName name="COV19_ASCII_DATA" localSheetId="10">[3]PR025!#REF!</definedName>
    <definedName name="COV19_ASCII_DATA" localSheetId="11">[3]PR025!#REF!</definedName>
    <definedName name="COV19_ASCII_DATA" localSheetId="6">[3]PR025!#REF!</definedName>
    <definedName name="COV19_ASCII_DATA" localSheetId="7">[3]PR025!#REF!</definedName>
    <definedName name="COV19_ASCII_DATA" localSheetId="28">[3]PR025!#REF!</definedName>
    <definedName name="COV19_ASCII_DATA" localSheetId="0">[3]PR025!#REF!</definedName>
    <definedName name="COV19_ASCII_DATA" localSheetId="3">[3]PR025!#REF!</definedName>
    <definedName name="COV19_ASCII_FORMAT" localSheetId="2">[3]PR025!#REF!</definedName>
    <definedName name="COV19_ASCII_FORMAT" localSheetId="30">[3]PR025!#REF!</definedName>
    <definedName name="COV19_ASCII_FORMAT" localSheetId="20">[3]PR025!#REF!</definedName>
    <definedName name="COV19_ASCII_FORMAT" localSheetId="21">[3]PR025!#REF!</definedName>
    <definedName name="COV19_ASCII_FORMAT" localSheetId="24">[3]PR025!#REF!</definedName>
    <definedName name="COV19_ASCII_FORMAT" localSheetId="25">[3]PR025!#REF!</definedName>
    <definedName name="COV19_ASCII_FORMAT" localSheetId="26">[3]PR025!#REF!</definedName>
    <definedName name="COV19_ASCII_FORMAT" localSheetId="27">[3]PR025!#REF!</definedName>
    <definedName name="COV19_ASCII_FORMAT" localSheetId="22">[3]PR025!#REF!</definedName>
    <definedName name="COV19_ASCII_FORMAT" localSheetId="23">[3]PR025!#REF!</definedName>
    <definedName name="COV19_ASCII_FORMAT" localSheetId="1">[3]PR025!#REF!</definedName>
    <definedName name="COV19_ASCII_FORMAT" localSheetId="12">[3]PR025!#REF!</definedName>
    <definedName name="COV19_ASCII_FORMAT" localSheetId="13">[3]PR025!#REF!</definedName>
    <definedName name="COV19_ASCII_FORMAT" localSheetId="16">[3]PR025!#REF!</definedName>
    <definedName name="COV19_ASCII_FORMAT" localSheetId="17">[3]PR025!#REF!</definedName>
    <definedName name="COV19_ASCII_FORMAT" localSheetId="18">[3]PR025!#REF!</definedName>
    <definedName name="COV19_ASCII_FORMAT" localSheetId="19">[3]PR025!#REF!</definedName>
    <definedName name="COV19_ASCII_FORMAT" localSheetId="14">[3]PR025!#REF!</definedName>
    <definedName name="COV19_ASCII_FORMAT" localSheetId="15">[3]PR025!#REF!</definedName>
    <definedName name="COV19_ASCII_FORMAT" localSheetId="29">[3]PR025!#REF!</definedName>
    <definedName name="COV19_ASCII_FORMAT" localSheetId="4">[3]PR025!#REF!</definedName>
    <definedName name="COV19_ASCII_FORMAT" localSheetId="5">[3]PR025!#REF!</definedName>
    <definedName name="COV19_ASCII_FORMAT" localSheetId="8">[3]PR025!#REF!</definedName>
    <definedName name="COV19_ASCII_FORMAT" localSheetId="9">[3]PR025!#REF!</definedName>
    <definedName name="COV19_ASCII_FORMAT" localSheetId="10">[3]PR025!#REF!</definedName>
    <definedName name="COV19_ASCII_FORMAT" localSheetId="11">[3]PR025!#REF!</definedName>
    <definedName name="COV19_ASCII_FORMAT" localSheetId="6">[3]PR025!#REF!</definedName>
    <definedName name="COV19_ASCII_FORMAT" localSheetId="7">[3]PR025!#REF!</definedName>
    <definedName name="COV19_ASCII_FORMAT" localSheetId="28">[3]PR025!#REF!</definedName>
    <definedName name="COV19_ASCII_FORMAT" localSheetId="0">[3]PR025!#REF!</definedName>
    <definedName name="COV19_ASCII_FORMAT" localSheetId="3">[3]PR025!#REF!</definedName>
    <definedName name="COVELMT_AFFIL_MCO_COMM" localSheetId="2">[3]PR025!#REF!</definedName>
    <definedName name="COVELMT_AFFIL_MCO_COMM" localSheetId="30">[3]PR025!#REF!</definedName>
    <definedName name="COVELMT_AFFIL_MCO_COMM" localSheetId="20">[3]PR025!#REF!</definedName>
    <definedName name="COVELMT_AFFIL_MCO_COMM" localSheetId="21">[3]PR025!#REF!</definedName>
    <definedName name="COVELMT_AFFIL_MCO_COMM" localSheetId="24">[3]PR025!#REF!</definedName>
    <definedName name="COVELMT_AFFIL_MCO_COMM" localSheetId="25">[3]PR025!#REF!</definedName>
    <definedName name="COVELMT_AFFIL_MCO_COMM" localSheetId="26">[3]PR025!#REF!</definedName>
    <definedName name="COVELMT_AFFIL_MCO_COMM" localSheetId="27">[3]PR025!#REF!</definedName>
    <definedName name="COVELMT_AFFIL_MCO_COMM" localSheetId="22">[3]PR025!#REF!</definedName>
    <definedName name="COVELMT_AFFIL_MCO_COMM" localSheetId="23">[3]PR025!#REF!</definedName>
    <definedName name="COVELMT_AFFIL_MCO_COMM" localSheetId="1">[3]PR025!#REF!</definedName>
    <definedName name="COVELMT_AFFIL_MCO_COMM" localSheetId="12">[3]PR025!#REF!</definedName>
    <definedName name="COVELMT_AFFIL_MCO_COMM" localSheetId="13">[3]PR025!#REF!</definedName>
    <definedName name="COVELMT_AFFIL_MCO_COMM" localSheetId="16">[3]PR025!#REF!</definedName>
    <definedName name="COVELMT_AFFIL_MCO_COMM" localSheetId="17">[3]PR025!#REF!</definedName>
    <definedName name="COVELMT_AFFIL_MCO_COMM" localSheetId="18">[3]PR025!#REF!</definedName>
    <definedName name="COVELMT_AFFIL_MCO_COMM" localSheetId="19">[3]PR025!#REF!</definedName>
    <definedName name="COVELMT_AFFIL_MCO_COMM" localSheetId="14">[3]PR025!#REF!</definedName>
    <definedName name="COVELMT_AFFIL_MCO_COMM" localSheetId="15">[3]PR025!#REF!</definedName>
    <definedName name="COVELMT_AFFIL_MCO_COMM" localSheetId="29">[3]PR025!#REF!</definedName>
    <definedName name="COVELMT_AFFIL_MCO_COMM" localSheetId="4">[3]PR025!#REF!</definedName>
    <definedName name="COVELMT_AFFIL_MCO_COMM" localSheetId="5">[3]PR025!#REF!</definedName>
    <definedName name="COVELMT_AFFIL_MCO_COMM" localSheetId="8">[3]PR025!#REF!</definedName>
    <definedName name="COVELMT_AFFIL_MCO_COMM" localSheetId="9">[3]PR025!#REF!</definedName>
    <definedName name="COVELMT_AFFIL_MCO_COMM" localSheetId="10">[3]PR025!#REF!</definedName>
    <definedName name="COVELMT_AFFIL_MCO_COMM" localSheetId="11">[3]PR025!#REF!</definedName>
    <definedName name="COVELMT_AFFIL_MCO_COMM" localSheetId="6">[3]PR025!#REF!</definedName>
    <definedName name="COVELMT_AFFIL_MCO_COMM" localSheetId="7">[3]PR025!#REF!</definedName>
    <definedName name="COVELMT_AFFIL_MCO_COMM" localSheetId="28">[3]PR025!#REF!</definedName>
    <definedName name="COVELMT_AFFIL_MCO_COMM" localSheetId="0">[3]PR025!#REF!</definedName>
    <definedName name="COVELMT_AFFIL_MCO_COMM" localSheetId="3">[3]PR025!#REF!</definedName>
    <definedName name="COVELMT_AFFIL_MCO_PREF" localSheetId="2">[3]PR025!#REF!</definedName>
    <definedName name="COVELMT_AFFIL_MCO_PREF" localSheetId="30">[3]PR025!#REF!</definedName>
    <definedName name="COVELMT_AFFIL_MCO_PREF" localSheetId="20">[3]PR025!#REF!</definedName>
    <definedName name="COVELMT_AFFIL_MCO_PREF" localSheetId="21">[3]PR025!#REF!</definedName>
    <definedName name="COVELMT_AFFIL_MCO_PREF" localSheetId="24">[3]PR025!#REF!</definedName>
    <definedName name="COVELMT_AFFIL_MCO_PREF" localSheetId="25">[3]PR025!#REF!</definedName>
    <definedName name="COVELMT_AFFIL_MCO_PREF" localSheetId="26">[3]PR025!#REF!</definedName>
    <definedName name="COVELMT_AFFIL_MCO_PREF" localSheetId="27">[3]PR025!#REF!</definedName>
    <definedName name="COVELMT_AFFIL_MCO_PREF" localSheetId="22">[3]PR025!#REF!</definedName>
    <definedName name="COVELMT_AFFIL_MCO_PREF" localSheetId="23">[3]PR025!#REF!</definedName>
    <definedName name="COVELMT_AFFIL_MCO_PREF" localSheetId="1">[3]PR025!#REF!</definedName>
    <definedName name="COVELMT_AFFIL_MCO_PREF" localSheetId="12">[3]PR025!#REF!</definedName>
    <definedName name="COVELMT_AFFIL_MCO_PREF" localSheetId="13">[3]PR025!#REF!</definedName>
    <definedName name="COVELMT_AFFIL_MCO_PREF" localSheetId="16">[3]PR025!#REF!</definedName>
    <definedName name="COVELMT_AFFIL_MCO_PREF" localSheetId="17">[3]PR025!#REF!</definedName>
    <definedName name="COVELMT_AFFIL_MCO_PREF" localSheetId="18">[3]PR025!#REF!</definedName>
    <definedName name="COVELMT_AFFIL_MCO_PREF" localSheetId="19">[3]PR025!#REF!</definedName>
    <definedName name="COVELMT_AFFIL_MCO_PREF" localSheetId="14">[3]PR025!#REF!</definedName>
    <definedName name="COVELMT_AFFIL_MCO_PREF" localSheetId="15">[3]PR025!#REF!</definedName>
    <definedName name="COVELMT_AFFIL_MCO_PREF" localSheetId="29">[3]PR025!#REF!</definedName>
    <definedName name="COVELMT_AFFIL_MCO_PREF" localSheetId="4">[3]PR025!#REF!</definedName>
    <definedName name="COVELMT_AFFIL_MCO_PREF" localSheetId="5">[3]PR025!#REF!</definedName>
    <definedName name="COVELMT_AFFIL_MCO_PREF" localSheetId="8">[3]PR025!#REF!</definedName>
    <definedName name="COVELMT_AFFIL_MCO_PREF" localSheetId="9">[3]PR025!#REF!</definedName>
    <definedName name="COVELMT_AFFIL_MCO_PREF" localSheetId="10">[3]PR025!#REF!</definedName>
    <definedName name="COVELMT_AFFIL_MCO_PREF" localSheetId="11">[3]PR025!#REF!</definedName>
    <definedName name="COVELMT_AFFIL_MCO_PREF" localSheetId="6">[3]PR025!#REF!</definedName>
    <definedName name="COVELMT_AFFIL_MCO_PREF" localSheetId="7">[3]PR025!#REF!</definedName>
    <definedName name="COVELMT_AFFIL_MCO_PREF" localSheetId="28">[3]PR025!#REF!</definedName>
    <definedName name="COVELMT_AFFIL_MCO_PREF" localSheetId="0">[3]PR025!#REF!</definedName>
    <definedName name="COVELMT_AFFIL_MCO_PREF" localSheetId="3">[3]PR025!#REF!</definedName>
    <definedName name="COVELMT_AFT_COVARIANCE" localSheetId="2">[3]PR025!#REF!</definedName>
    <definedName name="COVELMT_AFT_COVARIANCE" localSheetId="30">[3]PR025!#REF!</definedName>
    <definedName name="COVELMT_AFT_COVARIANCE" localSheetId="20">[3]PR025!#REF!</definedName>
    <definedName name="COVELMT_AFT_COVARIANCE" localSheetId="21">[3]PR025!#REF!</definedName>
    <definedName name="COVELMT_AFT_COVARIANCE" localSheetId="24">[3]PR025!#REF!</definedName>
    <definedName name="COVELMT_AFT_COVARIANCE" localSheetId="25">[3]PR025!#REF!</definedName>
    <definedName name="COVELMT_AFT_COVARIANCE" localSheetId="26">[3]PR025!#REF!</definedName>
    <definedName name="COVELMT_AFT_COVARIANCE" localSheetId="27">[3]PR025!#REF!</definedName>
    <definedName name="COVELMT_AFT_COVARIANCE" localSheetId="22">[3]PR025!#REF!</definedName>
    <definedName name="COVELMT_AFT_COVARIANCE" localSheetId="23">[3]PR025!#REF!</definedName>
    <definedName name="COVELMT_AFT_COVARIANCE" localSheetId="1">[3]PR025!#REF!</definedName>
    <definedName name="COVELMT_AFT_COVARIANCE" localSheetId="12">[3]PR025!#REF!</definedName>
    <definedName name="COVELMT_AFT_COVARIANCE" localSheetId="13">[3]PR025!#REF!</definedName>
    <definedName name="COVELMT_AFT_COVARIANCE" localSheetId="16">[3]PR025!#REF!</definedName>
    <definedName name="COVELMT_AFT_COVARIANCE" localSheetId="17">[3]PR025!#REF!</definedName>
    <definedName name="COVELMT_AFT_COVARIANCE" localSheetId="18">[3]PR025!#REF!</definedName>
    <definedName name="COVELMT_AFT_COVARIANCE" localSheetId="19">[3]PR025!#REF!</definedName>
    <definedName name="COVELMT_AFT_COVARIANCE" localSheetId="14">[3]PR025!#REF!</definedName>
    <definedName name="COVELMT_AFT_COVARIANCE" localSheetId="15">[3]PR025!#REF!</definedName>
    <definedName name="COVELMT_AFT_COVARIANCE" localSheetId="29">[3]PR025!#REF!</definedName>
    <definedName name="COVELMT_AFT_COVARIANCE" localSheetId="4">[3]PR025!#REF!</definedName>
    <definedName name="COVELMT_AFT_COVARIANCE" localSheetId="5">[3]PR025!#REF!</definedName>
    <definedName name="COVELMT_AFT_COVARIANCE" localSheetId="8">[3]PR025!#REF!</definedName>
    <definedName name="COVELMT_AFT_COVARIANCE" localSheetId="9">[3]PR025!#REF!</definedName>
    <definedName name="COVELMT_AFT_COVARIANCE" localSheetId="10">[3]PR025!#REF!</definedName>
    <definedName name="COVELMT_AFT_COVARIANCE" localSheetId="11">[3]PR025!#REF!</definedName>
    <definedName name="COVELMT_AFT_COVARIANCE" localSheetId="6">[3]PR025!#REF!</definedName>
    <definedName name="COVELMT_AFT_COVARIANCE" localSheetId="7">[3]PR025!#REF!</definedName>
    <definedName name="COVELMT_AFT_COVARIANCE" localSheetId="28">[3]PR025!#REF!</definedName>
    <definedName name="COVELMT_AFT_COVARIANCE" localSheetId="0">[3]PR025!#REF!</definedName>
    <definedName name="COVELMT_AFT_COVARIANCE" localSheetId="3">[3]PR025!#REF!</definedName>
    <definedName name="COVELMT_AGG_WI_AMT" localSheetId="2">[3]PR025!#REF!</definedName>
    <definedName name="COVELMT_AGG_WI_AMT" localSheetId="30">[3]PR025!#REF!</definedName>
    <definedName name="COVELMT_AGG_WI_AMT" localSheetId="20">[3]PR025!#REF!</definedName>
    <definedName name="COVELMT_AGG_WI_AMT" localSheetId="21">[3]PR025!#REF!</definedName>
    <definedName name="COVELMT_AGG_WI_AMT" localSheetId="24">[3]PR025!#REF!</definedName>
    <definedName name="COVELMT_AGG_WI_AMT" localSheetId="25">[3]PR025!#REF!</definedName>
    <definedName name="COVELMT_AGG_WI_AMT" localSheetId="26">[3]PR025!#REF!</definedName>
    <definedName name="COVELMT_AGG_WI_AMT" localSheetId="27">[3]PR025!#REF!</definedName>
    <definedName name="COVELMT_AGG_WI_AMT" localSheetId="22">[3]PR025!#REF!</definedName>
    <definedName name="COVELMT_AGG_WI_AMT" localSheetId="23">[3]PR025!#REF!</definedName>
    <definedName name="COVELMT_AGG_WI_AMT" localSheetId="1">[3]PR025!#REF!</definedName>
    <definedName name="COVELMT_AGG_WI_AMT" localSheetId="12">[3]PR025!#REF!</definedName>
    <definedName name="COVELMT_AGG_WI_AMT" localSheetId="13">[3]PR025!#REF!</definedName>
    <definedName name="COVELMT_AGG_WI_AMT" localSheetId="16">[3]PR025!#REF!</definedName>
    <definedName name="COVELMT_AGG_WI_AMT" localSheetId="17">[3]PR025!#REF!</definedName>
    <definedName name="COVELMT_AGG_WI_AMT" localSheetId="18">[3]PR025!#REF!</definedName>
    <definedName name="COVELMT_AGG_WI_AMT" localSheetId="19">[3]PR025!#REF!</definedName>
    <definedName name="COVELMT_AGG_WI_AMT" localSheetId="14">[3]PR025!#REF!</definedName>
    <definedName name="COVELMT_AGG_WI_AMT" localSheetId="15">[3]PR025!#REF!</definedName>
    <definedName name="COVELMT_AGG_WI_AMT" localSheetId="29">[3]PR025!#REF!</definedName>
    <definedName name="COVELMT_AGG_WI_AMT" localSheetId="4">[3]PR025!#REF!</definedName>
    <definedName name="COVELMT_AGG_WI_AMT" localSheetId="5">[3]PR025!#REF!</definedName>
    <definedName name="COVELMT_AGG_WI_AMT" localSheetId="8">[3]PR025!#REF!</definedName>
    <definedName name="COVELMT_AGG_WI_AMT" localSheetId="9">[3]PR025!#REF!</definedName>
    <definedName name="COVELMT_AGG_WI_AMT" localSheetId="10">[3]PR025!#REF!</definedName>
    <definedName name="COVELMT_AGG_WI_AMT" localSheetId="11">[3]PR025!#REF!</definedName>
    <definedName name="COVELMT_AGG_WI_AMT" localSheetId="6">[3]PR025!#REF!</definedName>
    <definedName name="COVELMT_AGG_WI_AMT" localSheetId="7">[3]PR025!#REF!</definedName>
    <definedName name="COVELMT_AGG_WI_AMT" localSheetId="28">[3]PR025!#REF!</definedName>
    <definedName name="COVELMT_AGG_WI_AMT" localSheetId="0">[3]PR025!#REF!</definedName>
    <definedName name="COVELMT_AGG_WI_AMT" localSheetId="3">[3]PR025!#REF!</definedName>
    <definedName name="COVELMT_AH_CLM_LCF_AMT" localSheetId="2">[3]PR025!#REF!</definedName>
    <definedName name="COVELMT_AH_CLM_LCF_AMT" localSheetId="30">[3]PR025!#REF!</definedName>
    <definedName name="COVELMT_AH_CLM_LCF_AMT" localSheetId="20">[3]PR025!#REF!</definedName>
    <definedName name="COVELMT_AH_CLM_LCF_AMT" localSheetId="21">[3]PR025!#REF!</definedName>
    <definedName name="COVELMT_AH_CLM_LCF_AMT" localSheetId="24">[3]PR025!#REF!</definedName>
    <definedName name="COVELMT_AH_CLM_LCF_AMT" localSheetId="25">[3]PR025!#REF!</definedName>
    <definedName name="COVELMT_AH_CLM_LCF_AMT" localSheetId="26">[3]PR025!#REF!</definedName>
    <definedName name="COVELMT_AH_CLM_LCF_AMT" localSheetId="27">[3]PR025!#REF!</definedName>
    <definedName name="COVELMT_AH_CLM_LCF_AMT" localSheetId="22">[3]PR025!#REF!</definedName>
    <definedName name="COVELMT_AH_CLM_LCF_AMT" localSheetId="23">[3]PR025!#REF!</definedName>
    <definedName name="COVELMT_AH_CLM_LCF_AMT" localSheetId="1">[3]PR025!#REF!</definedName>
    <definedName name="COVELMT_AH_CLM_LCF_AMT" localSheetId="12">[3]PR025!#REF!</definedName>
    <definedName name="COVELMT_AH_CLM_LCF_AMT" localSheetId="13">[3]PR025!#REF!</definedName>
    <definedName name="COVELMT_AH_CLM_LCF_AMT" localSheetId="16">[3]PR025!#REF!</definedName>
    <definedName name="COVELMT_AH_CLM_LCF_AMT" localSheetId="17">[3]PR025!#REF!</definedName>
    <definedName name="COVELMT_AH_CLM_LCF_AMT" localSheetId="18">[3]PR025!#REF!</definedName>
    <definedName name="COVELMT_AH_CLM_LCF_AMT" localSheetId="19">[3]PR025!#REF!</definedName>
    <definedName name="COVELMT_AH_CLM_LCF_AMT" localSheetId="14">[3]PR025!#REF!</definedName>
    <definedName name="COVELMT_AH_CLM_LCF_AMT" localSheetId="15">[3]PR025!#REF!</definedName>
    <definedName name="COVELMT_AH_CLM_LCF_AMT" localSheetId="29">[3]PR025!#REF!</definedName>
    <definedName name="COVELMT_AH_CLM_LCF_AMT" localSheetId="4">[3]PR025!#REF!</definedName>
    <definedName name="COVELMT_AH_CLM_LCF_AMT" localSheetId="5">[3]PR025!#REF!</definedName>
    <definedName name="COVELMT_AH_CLM_LCF_AMT" localSheetId="8">[3]PR025!#REF!</definedName>
    <definedName name="COVELMT_AH_CLM_LCF_AMT" localSheetId="9">[3]PR025!#REF!</definedName>
    <definedName name="COVELMT_AH_CLM_LCF_AMT" localSheetId="10">[3]PR025!#REF!</definedName>
    <definedName name="COVELMT_AH_CLM_LCF_AMT" localSheetId="11">[3]PR025!#REF!</definedName>
    <definedName name="COVELMT_AH_CLM_LCF_AMT" localSheetId="6">[3]PR025!#REF!</definedName>
    <definedName name="COVELMT_AH_CLM_LCF_AMT" localSheetId="7">[3]PR025!#REF!</definedName>
    <definedName name="COVELMT_AH_CLM_LCF_AMT" localSheetId="28">[3]PR025!#REF!</definedName>
    <definedName name="COVELMT_AH_CLM_LCF_AMT" localSheetId="0">[3]PR025!#REF!</definedName>
    <definedName name="COVELMT_AH_CLM_LCF_AMT" localSheetId="3">[3]PR025!#REF!</definedName>
    <definedName name="COVELMT_AH_PREM_ADJ_PCF_AMT\" localSheetId="2">[3]PR025!#REF!</definedName>
    <definedName name="COVELMT_AH_PREM_ADJ_PCF_AMT\" localSheetId="30">[3]PR025!#REF!</definedName>
    <definedName name="COVELMT_AH_PREM_ADJ_PCF_AMT\" localSheetId="20">[3]PR025!#REF!</definedName>
    <definedName name="COVELMT_AH_PREM_ADJ_PCF_AMT\" localSheetId="21">[3]PR025!#REF!</definedName>
    <definedName name="COVELMT_AH_PREM_ADJ_PCF_AMT\" localSheetId="24">[3]PR025!#REF!</definedName>
    <definedName name="COVELMT_AH_PREM_ADJ_PCF_AMT\" localSheetId="25">[3]PR025!#REF!</definedName>
    <definedName name="COVELMT_AH_PREM_ADJ_PCF_AMT\" localSheetId="26">[3]PR025!#REF!</definedName>
    <definedName name="COVELMT_AH_PREM_ADJ_PCF_AMT\" localSheetId="27">[3]PR025!#REF!</definedName>
    <definedName name="COVELMT_AH_PREM_ADJ_PCF_AMT\" localSheetId="22">[3]PR025!#REF!</definedName>
    <definedName name="COVELMT_AH_PREM_ADJ_PCF_AMT\" localSheetId="23">[3]PR025!#REF!</definedName>
    <definedName name="COVELMT_AH_PREM_ADJ_PCF_AMT\" localSheetId="1">[3]PR025!#REF!</definedName>
    <definedName name="COVELMT_AH_PREM_ADJ_PCF_AMT\" localSheetId="12">[3]PR025!#REF!</definedName>
    <definedName name="COVELMT_AH_PREM_ADJ_PCF_AMT\" localSheetId="13">[3]PR025!#REF!</definedName>
    <definedName name="COVELMT_AH_PREM_ADJ_PCF_AMT\" localSheetId="16">[3]PR025!#REF!</definedName>
    <definedName name="COVELMT_AH_PREM_ADJ_PCF_AMT\" localSheetId="17">[3]PR025!#REF!</definedName>
    <definedName name="COVELMT_AH_PREM_ADJ_PCF_AMT\" localSheetId="18">[3]PR025!#REF!</definedName>
    <definedName name="COVELMT_AH_PREM_ADJ_PCF_AMT\" localSheetId="19">[3]PR025!#REF!</definedName>
    <definedName name="COVELMT_AH_PREM_ADJ_PCF_AMT\" localSheetId="14">[3]PR025!#REF!</definedName>
    <definedName name="COVELMT_AH_PREM_ADJ_PCF_AMT\" localSheetId="15">[3]PR025!#REF!</definedName>
    <definedName name="COVELMT_AH_PREM_ADJ_PCF_AMT\" localSheetId="29">[3]PR025!#REF!</definedName>
    <definedName name="COVELMT_AH_PREM_ADJ_PCF_AMT\" localSheetId="4">[3]PR025!#REF!</definedName>
    <definedName name="COVELMT_AH_PREM_ADJ_PCF_AMT\" localSheetId="5">[3]PR025!#REF!</definedName>
    <definedName name="COVELMT_AH_PREM_ADJ_PCF_AMT\" localSheetId="8">[3]PR025!#REF!</definedName>
    <definedName name="COVELMT_AH_PREM_ADJ_PCF_AMT\" localSheetId="9">[3]PR025!#REF!</definedName>
    <definedName name="COVELMT_AH_PREM_ADJ_PCF_AMT\" localSheetId="10">[3]PR025!#REF!</definedName>
    <definedName name="COVELMT_AH_PREM_ADJ_PCF_AMT\" localSheetId="11">[3]PR025!#REF!</definedName>
    <definedName name="COVELMT_AH_PREM_ADJ_PCF_AMT\" localSheetId="6">[3]PR025!#REF!</definedName>
    <definedName name="COVELMT_AH_PREM_ADJ_PCF_AMT\" localSheetId="7">[3]PR025!#REF!</definedName>
    <definedName name="COVELMT_AH_PREM_ADJ_PCF_AMT\" localSheetId="28">[3]PR025!#REF!</definedName>
    <definedName name="COVELMT_AH_PREM_ADJ_PCF_AMT\" localSheetId="0">[3]PR025!#REF!</definedName>
    <definedName name="COVELMT_AH_PREM_ADJ_PCF_AMT\" localSheetId="3">[3]PR025!#REF!</definedName>
    <definedName name="COVELMT_ASST_CON_EQTY_AMT" localSheetId="2">[3]PR025!#REF!</definedName>
    <definedName name="COVELMT_ASST_CON_EQTY_AMT" localSheetId="30">[3]PR025!#REF!</definedName>
    <definedName name="COVELMT_ASST_CON_EQTY_AMT" localSheetId="20">[3]PR025!#REF!</definedName>
    <definedName name="COVELMT_ASST_CON_EQTY_AMT" localSheetId="21">[3]PR025!#REF!</definedName>
    <definedName name="COVELMT_ASST_CON_EQTY_AMT" localSheetId="24">[3]PR025!#REF!</definedName>
    <definedName name="COVELMT_ASST_CON_EQTY_AMT" localSheetId="25">[3]PR025!#REF!</definedName>
    <definedName name="COVELMT_ASST_CON_EQTY_AMT" localSheetId="26">[3]PR025!#REF!</definedName>
    <definedName name="COVELMT_ASST_CON_EQTY_AMT" localSheetId="27">[3]PR025!#REF!</definedName>
    <definedName name="COVELMT_ASST_CON_EQTY_AMT" localSheetId="22">[3]PR025!#REF!</definedName>
    <definedName name="COVELMT_ASST_CON_EQTY_AMT" localSheetId="23">[3]PR025!#REF!</definedName>
    <definedName name="COVELMT_ASST_CON_EQTY_AMT" localSheetId="1">[3]PR025!#REF!</definedName>
    <definedName name="COVELMT_ASST_CON_EQTY_AMT" localSheetId="12">[3]PR025!#REF!</definedName>
    <definedName name="COVELMT_ASST_CON_EQTY_AMT" localSheetId="13">[3]PR025!#REF!</definedName>
    <definedName name="COVELMT_ASST_CON_EQTY_AMT" localSheetId="16">[3]PR025!#REF!</definedName>
    <definedName name="COVELMT_ASST_CON_EQTY_AMT" localSheetId="17">[3]PR025!#REF!</definedName>
    <definedName name="COVELMT_ASST_CON_EQTY_AMT" localSheetId="18">[3]PR025!#REF!</definedName>
    <definedName name="COVELMT_ASST_CON_EQTY_AMT" localSheetId="19">[3]PR025!#REF!</definedName>
    <definedName name="COVELMT_ASST_CON_EQTY_AMT" localSheetId="14">[3]PR025!#REF!</definedName>
    <definedName name="COVELMT_ASST_CON_EQTY_AMT" localSheetId="15">[3]PR025!#REF!</definedName>
    <definedName name="COVELMT_ASST_CON_EQTY_AMT" localSheetId="29">[3]PR025!#REF!</definedName>
    <definedName name="COVELMT_ASST_CON_EQTY_AMT" localSheetId="4">[3]PR025!#REF!</definedName>
    <definedName name="COVELMT_ASST_CON_EQTY_AMT" localSheetId="5">[3]PR025!#REF!</definedName>
    <definedName name="COVELMT_ASST_CON_EQTY_AMT" localSheetId="8">[3]PR025!#REF!</definedName>
    <definedName name="COVELMT_ASST_CON_EQTY_AMT" localSheetId="9">[3]PR025!#REF!</definedName>
    <definedName name="COVELMT_ASST_CON_EQTY_AMT" localSheetId="10">[3]PR025!#REF!</definedName>
    <definedName name="COVELMT_ASST_CON_EQTY_AMT" localSheetId="11">[3]PR025!#REF!</definedName>
    <definedName name="COVELMT_ASST_CON_EQTY_AMT" localSheetId="6">[3]PR025!#REF!</definedName>
    <definedName name="COVELMT_ASST_CON_EQTY_AMT" localSheetId="7">[3]PR025!#REF!</definedName>
    <definedName name="COVELMT_ASST_CON_EQTY_AMT" localSheetId="28">[3]PR025!#REF!</definedName>
    <definedName name="COVELMT_ASST_CON_EQTY_AMT" localSheetId="0">[3]PR025!#REF!</definedName>
    <definedName name="COVELMT_ASST_CON_EQTY_AMT" localSheetId="3">[3]PR025!#REF!</definedName>
    <definedName name="COVELMT_AUTH_CONT_AMT" localSheetId="2">[3]PR025!#REF!</definedName>
    <definedName name="COVELMT_AUTH_CONT_AMT" localSheetId="30">[3]PR025!#REF!</definedName>
    <definedName name="COVELMT_AUTH_CONT_AMT" localSheetId="20">[3]PR025!#REF!</definedName>
    <definedName name="COVELMT_AUTH_CONT_AMT" localSheetId="21">[3]PR025!#REF!</definedName>
    <definedName name="COVELMT_AUTH_CONT_AMT" localSheetId="24">[3]PR025!#REF!</definedName>
    <definedName name="COVELMT_AUTH_CONT_AMT" localSheetId="25">[3]PR025!#REF!</definedName>
    <definedName name="COVELMT_AUTH_CONT_AMT" localSheetId="26">[3]PR025!#REF!</definedName>
    <definedName name="COVELMT_AUTH_CONT_AMT" localSheetId="27">[3]PR025!#REF!</definedName>
    <definedName name="COVELMT_AUTH_CONT_AMT" localSheetId="22">[3]PR025!#REF!</definedName>
    <definedName name="COVELMT_AUTH_CONT_AMT" localSheetId="23">[3]PR025!#REF!</definedName>
    <definedName name="COVELMT_AUTH_CONT_AMT" localSheetId="1">[3]PR025!#REF!</definedName>
    <definedName name="COVELMT_AUTH_CONT_AMT" localSheetId="12">[3]PR025!#REF!</definedName>
    <definedName name="COVELMT_AUTH_CONT_AMT" localSheetId="13">[3]PR025!#REF!</definedName>
    <definedName name="COVELMT_AUTH_CONT_AMT" localSheetId="16">[3]PR025!#REF!</definedName>
    <definedName name="COVELMT_AUTH_CONT_AMT" localSheetId="17">[3]PR025!#REF!</definedName>
    <definedName name="COVELMT_AUTH_CONT_AMT" localSheetId="18">[3]PR025!#REF!</definedName>
    <definedName name="COVELMT_AUTH_CONT_AMT" localSheetId="19">[3]PR025!#REF!</definedName>
    <definedName name="COVELMT_AUTH_CONT_AMT" localSheetId="14">[3]PR025!#REF!</definedName>
    <definedName name="COVELMT_AUTH_CONT_AMT" localSheetId="15">[3]PR025!#REF!</definedName>
    <definedName name="COVELMT_AUTH_CONT_AMT" localSheetId="29">[3]PR025!#REF!</definedName>
    <definedName name="COVELMT_AUTH_CONT_AMT" localSheetId="4">[3]PR025!#REF!</definedName>
    <definedName name="COVELMT_AUTH_CONT_AMT" localSheetId="5">[3]PR025!#REF!</definedName>
    <definedName name="COVELMT_AUTH_CONT_AMT" localSheetId="8">[3]PR025!#REF!</definedName>
    <definedName name="COVELMT_AUTH_CONT_AMT" localSheetId="9">[3]PR025!#REF!</definedName>
    <definedName name="COVELMT_AUTH_CONT_AMT" localSheetId="10">[3]PR025!#REF!</definedName>
    <definedName name="COVELMT_AUTH_CONT_AMT" localSheetId="11">[3]PR025!#REF!</definedName>
    <definedName name="COVELMT_AUTH_CONT_AMT" localSheetId="6">[3]PR025!#REF!</definedName>
    <definedName name="COVELMT_AUTH_CONT_AMT" localSheetId="7">[3]PR025!#REF!</definedName>
    <definedName name="COVELMT_AUTH_CONT_AMT" localSheetId="28">[3]PR025!#REF!</definedName>
    <definedName name="COVELMT_AUTH_CONT_AMT" localSheetId="0">[3]PR025!#REF!</definedName>
    <definedName name="COVELMT_AUTH_CONT_AMT" localSheetId="3">[3]PR025!#REF!</definedName>
    <definedName name="COVELMT_COMM_LIFE_NOT_AMT" localSheetId="2">[3]PR025!#REF!</definedName>
    <definedName name="COVELMT_COMM_LIFE_NOT_AMT" localSheetId="30">[3]PR025!#REF!</definedName>
    <definedName name="COVELMT_COMM_LIFE_NOT_AMT" localSheetId="20">[3]PR025!#REF!</definedName>
    <definedName name="COVELMT_COMM_LIFE_NOT_AMT" localSheetId="21">[3]PR025!#REF!</definedName>
    <definedName name="COVELMT_COMM_LIFE_NOT_AMT" localSheetId="24">[3]PR025!#REF!</definedName>
    <definedName name="COVELMT_COMM_LIFE_NOT_AMT" localSheetId="25">[3]PR025!#REF!</definedName>
    <definedName name="COVELMT_COMM_LIFE_NOT_AMT" localSheetId="26">[3]PR025!#REF!</definedName>
    <definedName name="COVELMT_COMM_LIFE_NOT_AMT" localSheetId="27">[3]PR025!#REF!</definedName>
    <definedName name="COVELMT_COMM_LIFE_NOT_AMT" localSheetId="22">[3]PR025!#REF!</definedName>
    <definedName name="COVELMT_COMM_LIFE_NOT_AMT" localSheetId="23">[3]PR025!#REF!</definedName>
    <definedName name="COVELMT_COMM_LIFE_NOT_AMT" localSheetId="1">[3]PR025!#REF!</definedName>
    <definedName name="COVELMT_COMM_LIFE_NOT_AMT" localSheetId="12">[3]PR025!#REF!</definedName>
    <definedName name="COVELMT_COMM_LIFE_NOT_AMT" localSheetId="13">[3]PR025!#REF!</definedName>
    <definedName name="COVELMT_COMM_LIFE_NOT_AMT" localSheetId="16">[3]PR025!#REF!</definedName>
    <definedName name="COVELMT_COMM_LIFE_NOT_AMT" localSheetId="17">[3]PR025!#REF!</definedName>
    <definedName name="COVELMT_COMM_LIFE_NOT_AMT" localSheetId="18">[3]PR025!#REF!</definedName>
    <definedName name="COVELMT_COMM_LIFE_NOT_AMT" localSheetId="19">[3]PR025!#REF!</definedName>
    <definedName name="COVELMT_COMM_LIFE_NOT_AMT" localSheetId="14">[3]PR025!#REF!</definedName>
    <definedName name="COVELMT_COMM_LIFE_NOT_AMT" localSheetId="15">[3]PR025!#REF!</definedName>
    <definedName name="COVELMT_COMM_LIFE_NOT_AMT" localSheetId="29">[3]PR025!#REF!</definedName>
    <definedName name="COVELMT_COMM_LIFE_NOT_AMT" localSheetId="4">[3]PR025!#REF!</definedName>
    <definedName name="COVELMT_COMM_LIFE_NOT_AMT" localSheetId="5">[3]PR025!#REF!</definedName>
    <definedName name="COVELMT_COMM_LIFE_NOT_AMT" localSheetId="8">[3]PR025!#REF!</definedName>
    <definedName name="COVELMT_COMM_LIFE_NOT_AMT" localSheetId="9">[3]PR025!#REF!</definedName>
    <definedName name="COVELMT_COMM_LIFE_NOT_AMT" localSheetId="10">[3]PR025!#REF!</definedName>
    <definedName name="COVELMT_COMM_LIFE_NOT_AMT" localSheetId="11">[3]PR025!#REF!</definedName>
    <definedName name="COVELMT_COMM_LIFE_NOT_AMT" localSheetId="6">[3]PR025!#REF!</definedName>
    <definedName name="COVELMT_COMM_LIFE_NOT_AMT" localSheetId="7">[3]PR025!#REF!</definedName>
    <definedName name="COVELMT_COMM_LIFE_NOT_AMT" localSheetId="28">[3]PR025!#REF!</definedName>
    <definedName name="COVELMT_COMM_LIFE_NOT_AMT" localSheetId="0">[3]PR025!#REF!</definedName>
    <definedName name="COVELMT_COMM_LIFE_NOT_AMT" localSheetId="3">[3]PR025!#REF!</definedName>
    <definedName name="COVELMT_COMM_NON_AMT" localSheetId="2">[3]PR025!#REF!</definedName>
    <definedName name="COVELMT_COMM_NON_AMT" localSheetId="30">[3]PR025!#REF!</definedName>
    <definedName name="COVELMT_COMM_NON_AMT" localSheetId="20">[3]PR025!#REF!</definedName>
    <definedName name="COVELMT_COMM_NON_AMT" localSheetId="21">[3]PR025!#REF!</definedName>
    <definedName name="COVELMT_COMM_NON_AMT" localSheetId="24">[3]PR025!#REF!</definedName>
    <definedName name="COVELMT_COMM_NON_AMT" localSheetId="25">[3]PR025!#REF!</definedName>
    <definedName name="COVELMT_COMM_NON_AMT" localSheetId="26">[3]PR025!#REF!</definedName>
    <definedName name="COVELMT_COMM_NON_AMT" localSheetId="27">[3]PR025!#REF!</definedName>
    <definedName name="COVELMT_COMM_NON_AMT" localSheetId="22">[3]PR025!#REF!</definedName>
    <definedName name="COVELMT_COMM_NON_AMT" localSheetId="23">[3]PR025!#REF!</definedName>
    <definedName name="COVELMT_COMM_NON_AMT" localSheetId="1">[3]PR025!#REF!</definedName>
    <definedName name="COVELMT_COMM_NON_AMT" localSheetId="12">[3]PR025!#REF!</definedName>
    <definedName name="COVELMT_COMM_NON_AMT" localSheetId="13">[3]PR025!#REF!</definedName>
    <definedName name="COVELMT_COMM_NON_AMT" localSheetId="16">[3]PR025!#REF!</definedName>
    <definedName name="COVELMT_COMM_NON_AMT" localSheetId="17">[3]PR025!#REF!</definedName>
    <definedName name="COVELMT_COMM_NON_AMT" localSheetId="18">[3]PR025!#REF!</definedName>
    <definedName name="COVELMT_COMM_NON_AMT" localSheetId="19">[3]PR025!#REF!</definedName>
    <definedName name="COVELMT_COMM_NON_AMT" localSheetId="14">[3]PR025!#REF!</definedName>
    <definedName name="COVELMT_COMM_NON_AMT" localSheetId="15">[3]PR025!#REF!</definedName>
    <definedName name="COVELMT_COMM_NON_AMT" localSheetId="29">[3]PR025!#REF!</definedName>
    <definedName name="COVELMT_COMM_NON_AMT" localSheetId="4">[3]PR025!#REF!</definedName>
    <definedName name="COVELMT_COMM_NON_AMT" localSheetId="5">[3]PR025!#REF!</definedName>
    <definedName name="COVELMT_COMM_NON_AMT" localSheetId="8">[3]PR025!#REF!</definedName>
    <definedName name="COVELMT_COMM_NON_AMT" localSheetId="9">[3]PR025!#REF!</definedName>
    <definedName name="COVELMT_COMM_NON_AMT" localSheetId="10">[3]PR025!#REF!</definedName>
    <definedName name="COVELMT_COMM_NON_AMT" localSheetId="11">[3]PR025!#REF!</definedName>
    <definedName name="COVELMT_COMM_NON_AMT" localSheetId="6">[3]PR025!#REF!</definedName>
    <definedName name="COVELMT_COMM_NON_AMT" localSheetId="7">[3]PR025!#REF!</definedName>
    <definedName name="COVELMT_COMM_NON_AMT" localSheetId="28">[3]PR025!#REF!</definedName>
    <definedName name="COVELMT_COMM_NON_AMT" localSheetId="0">[3]PR025!#REF!</definedName>
    <definedName name="COVELMT_COMM_NON_AMT" localSheetId="3">[3]PR025!#REF!</definedName>
    <definedName name="COVELMT_COMM_PC_NOT_AMT" localSheetId="2">[3]PR025!#REF!</definedName>
    <definedName name="COVELMT_COMM_PC_NOT_AMT" localSheetId="30">[3]PR025!#REF!</definedName>
    <definedName name="COVELMT_COMM_PC_NOT_AMT" localSheetId="20">[3]PR025!#REF!</definedName>
    <definedName name="COVELMT_COMM_PC_NOT_AMT" localSheetId="21">[3]PR025!#REF!</definedName>
    <definedName name="COVELMT_COMM_PC_NOT_AMT" localSheetId="24">[3]PR025!#REF!</definedName>
    <definedName name="COVELMT_COMM_PC_NOT_AMT" localSheetId="25">[3]PR025!#REF!</definedName>
    <definedName name="COVELMT_COMM_PC_NOT_AMT" localSheetId="26">[3]PR025!#REF!</definedName>
    <definedName name="COVELMT_COMM_PC_NOT_AMT" localSheetId="27">[3]PR025!#REF!</definedName>
    <definedName name="COVELMT_COMM_PC_NOT_AMT" localSheetId="22">[3]PR025!#REF!</definedName>
    <definedName name="COVELMT_COMM_PC_NOT_AMT" localSheetId="23">[3]PR025!#REF!</definedName>
    <definedName name="COVELMT_COMM_PC_NOT_AMT" localSheetId="1">[3]PR025!#REF!</definedName>
    <definedName name="COVELMT_COMM_PC_NOT_AMT" localSheetId="12">[3]PR025!#REF!</definedName>
    <definedName name="COVELMT_COMM_PC_NOT_AMT" localSheetId="13">[3]PR025!#REF!</definedName>
    <definedName name="COVELMT_COMM_PC_NOT_AMT" localSheetId="16">[3]PR025!#REF!</definedName>
    <definedName name="COVELMT_COMM_PC_NOT_AMT" localSheetId="17">[3]PR025!#REF!</definedName>
    <definedName name="COVELMT_COMM_PC_NOT_AMT" localSheetId="18">[3]PR025!#REF!</definedName>
    <definedName name="COVELMT_COMM_PC_NOT_AMT" localSheetId="19">[3]PR025!#REF!</definedName>
    <definedName name="COVELMT_COMM_PC_NOT_AMT" localSheetId="14">[3]PR025!#REF!</definedName>
    <definedName name="COVELMT_COMM_PC_NOT_AMT" localSheetId="15">[3]PR025!#REF!</definedName>
    <definedName name="COVELMT_COMM_PC_NOT_AMT" localSheetId="29">[3]PR025!#REF!</definedName>
    <definedName name="COVELMT_COMM_PC_NOT_AMT" localSheetId="4">[3]PR025!#REF!</definedName>
    <definedName name="COVELMT_COMM_PC_NOT_AMT" localSheetId="5">[3]PR025!#REF!</definedName>
    <definedName name="COVELMT_COMM_PC_NOT_AMT" localSheetId="8">[3]PR025!#REF!</definedName>
    <definedName name="COVELMT_COMM_PC_NOT_AMT" localSheetId="9">[3]PR025!#REF!</definedName>
    <definedName name="COVELMT_COMM_PC_NOT_AMT" localSheetId="10">[3]PR025!#REF!</definedName>
    <definedName name="COVELMT_COMM_PC_NOT_AMT" localSheetId="11">[3]PR025!#REF!</definedName>
    <definedName name="COVELMT_COMM_PC_NOT_AMT" localSheetId="6">[3]PR025!#REF!</definedName>
    <definedName name="COVELMT_COMM_PC_NOT_AMT" localSheetId="7">[3]PR025!#REF!</definedName>
    <definedName name="COVELMT_COMM_PC_NOT_AMT" localSheetId="28">[3]PR025!#REF!</definedName>
    <definedName name="COVELMT_COMM_PC_NOT_AMT" localSheetId="0">[3]PR025!#REF!</definedName>
    <definedName name="COVELMT_COMM_PC_NOT_AMT" localSheetId="3">[3]PR025!#REF!</definedName>
    <definedName name="COVELMT_EXC_GRW_LSS_LAE_AMT" localSheetId="2">[3]PR025!#REF!</definedName>
    <definedName name="COVELMT_EXC_GRW_LSS_LAE_AMT" localSheetId="30">[3]PR025!#REF!</definedName>
    <definedName name="COVELMT_EXC_GRW_LSS_LAE_AMT" localSheetId="20">[3]PR025!#REF!</definedName>
    <definedName name="COVELMT_EXC_GRW_LSS_LAE_AMT" localSheetId="21">[3]PR025!#REF!</definedName>
    <definedName name="COVELMT_EXC_GRW_LSS_LAE_AMT" localSheetId="24">[3]PR025!#REF!</definedName>
    <definedName name="COVELMT_EXC_GRW_LSS_LAE_AMT" localSheetId="25">[3]PR025!#REF!</definedName>
    <definedName name="COVELMT_EXC_GRW_LSS_LAE_AMT" localSheetId="26">[3]PR025!#REF!</definedName>
    <definedName name="COVELMT_EXC_GRW_LSS_LAE_AMT" localSheetId="27">[3]PR025!#REF!</definedName>
    <definedName name="COVELMT_EXC_GRW_LSS_LAE_AMT" localSheetId="22">[3]PR025!#REF!</definedName>
    <definedName name="COVELMT_EXC_GRW_LSS_LAE_AMT" localSheetId="23">[3]PR025!#REF!</definedName>
    <definedName name="COVELMT_EXC_GRW_LSS_LAE_AMT" localSheetId="1">[3]PR025!#REF!</definedName>
    <definedName name="COVELMT_EXC_GRW_LSS_LAE_AMT" localSheetId="12">[3]PR025!#REF!</definedName>
    <definedName name="COVELMT_EXC_GRW_LSS_LAE_AMT" localSheetId="13">[3]PR025!#REF!</definedName>
    <definedName name="COVELMT_EXC_GRW_LSS_LAE_AMT" localSheetId="16">[3]PR025!#REF!</definedName>
    <definedName name="COVELMT_EXC_GRW_LSS_LAE_AMT" localSheetId="17">[3]PR025!#REF!</definedName>
    <definedName name="COVELMT_EXC_GRW_LSS_LAE_AMT" localSheetId="18">[3]PR025!#REF!</definedName>
    <definedName name="COVELMT_EXC_GRW_LSS_LAE_AMT" localSheetId="19">[3]PR025!#REF!</definedName>
    <definedName name="COVELMT_EXC_GRW_LSS_LAE_AMT" localSheetId="14">[3]PR025!#REF!</definedName>
    <definedName name="COVELMT_EXC_GRW_LSS_LAE_AMT" localSheetId="15">[3]PR025!#REF!</definedName>
    <definedName name="COVELMT_EXC_GRW_LSS_LAE_AMT" localSheetId="29">[3]PR025!#REF!</definedName>
    <definedName name="COVELMT_EXC_GRW_LSS_LAE_AMT" localSheetId="4">[3]PR025!#REF!</definedName>
    <definedName name="COVELMT_EXC_GRW_LSS_LAE_AMT" localSheetId="5">[3]PR025!#REF!</definedName>
    <definedName name="COVELMT_EXC_GRW_LSS_LAE_AMT" localSheetId="8">[3]PR025!#REF!</definedName>
    <definedName name="COVELMT_EXC_GRW_LSS_LAE_AMT" localSheetId="9">[3]PR025!#REF!</definedName>
    <definedName name="COVELMT_EXC_GRW_LSS_LAE_AMT" localSheetId="10">[3]PR025!#REF!</definedName>
    <definedName name="COVELMT_EXC_GRW_LSS_LAE_AMT" localSheetId="11">[3]PR025!#REF!</definedName>
    <definedName name="COVELMT_EXC_GRW_LSS_LAE_AMT" localSheetId="6">[3]PR025!#REF!</definedName>
    <definedName name="COVELMT_EXC_GRW_LSS_LAE_AMT" localSheetId="7">[3]PR025!#REF!</definedName>
    <definedName name="COVELMT_EXC_GRW_LSS_LAE_AMT" localSheetId="28">[3]PR025!#REF!</definedName>
    <definedName name="COVELMT_EXC_GRW_LSS_LAE_AMT" localSheetId="0">[3]PR025!#REF!</definedName>
    <definedName name="COVELMT_EXC_GRW_LSS_LAE_AMT" localSheetId="3">[3]PR025!#REF!</definedName>
    <definedName name="COVELMT_EXC_GRW_WTN_PREM_AMT" localSheetId="2">[3]PR025!#REF!</definedName>
    <definedName name="COVELMT_EXC_GRW_WTN_PREM_AMT" localSheetId="30">[3]PR025!#REF!</definedName>
    <definedName name="COVELMT_EXC_GRW_WTN_PREM_AMT" localSheetId="20">[3]PR025!#REF!</definedName>
    <definedName name="COVELMT_EXC_GRW_WTN_PREM_AMT" localSheetId="21">[3]PR025!#REF!</definedName>
    <definedName name="COVELMT_EXC_GRW_WTN_PREM_AMT" localSheetId="24">[3]PR025!#REF!</definedName>
    <definedName name="COVELMT_EXC_GRW_WTN_PREM_AMT" localSheetId="25">[3]PR025!#REF!</definedName>
    <definedName name="COVELMT_EXC_GRW_WTN_PREM_AMT" localSheetId="26">[3]PR025!#REF!</definedName>
    <definedName name="COVELMT_EXC_GRW_WTN_PREM_AMT" localSheetId="27">[3]PR025!#REF!</definedName>
    <definedName name="COVELMT_EXC_GRW_WTN_PREM_AMT" localSheetId="22">[3]PR025!#REF!</definedName>
    <definedName name="COVELMT_EXC_GRW_WTN_PREM_AMT" localSheetId="23">[3]PR025!#REF!</definedName>
    <definedName name="COVELMT_EXC_GRW_WTN_PREM_AMT" localSheetId="1">[3]PR025!#REF!</definedName>
    <definedName name="COVELMT_EXC_GRW_WTN_PREM_AMT" localSheetId="12">[3]PR025!#REF!</definedName>
    <definedName name="COVELMT_EXC_GRW_WTN_PREM_AMT" localSheetId="13">[3]PR025!#REF!</definedName>
    <definedName name="COVELMT_EXC_GRW_WTN_PREM_AMT" localSheetId="16">[3]PR025!#REF!</definedName>
    <definedName name="COVELMT_EXC_GRW_WTN_PREM_AMT" localSheetId="17">[3]PR025!#REF!</definedName>
    <definedName name="COVELMT_EXC_GRW_WTN_PREM_AMT" localSheetId="18">[3]PR025!#REF!</definedName>
    <definedName name="COVELMT_EXC_GRW_WTN_PREM_AMT" localSheetId="19">[3]PR025!#REF!</definedName>
    <definedName name="COVELMT_EXC_GRW_WTN_PREM_AMT" localSheetId="14">[3]PR025!#REF!</definedName>
    <definedName name="COVELMT_EXC_GRW_WTN_PREM_AMT" localSheetId="15">[3]PR025!#REF!</definedName>
    <definedName name="COVELMT_EXC_GRW_WTN_PREM_AMT" localSheetId="29">[3]PR025!#REF!</definedName>
    <definedName name="COVELMT_EXC_GRW_WTN_PREM_AMT" localSheetId="4">[3]PR025!#REF!</definedName>
    <definedName name="COVELMT_EXC_GRW_WTN_PREM_AMT" localSheetId="5">[3]PR025!#REF!</definedName>
    <definedName name="COVELMT_EXC_GRW_WTN_PREM_AMT" localSheetId="8">[3]PR025!#REF!</definedName>
    <definedName name="COVELMT_EXC_GRW_WTN_PREM_AMT" localSheetId="9">[3]PR025!#REF!</definedName>
    <definedName name="COVELMT_EXC_GRW_WTN_PREM_AMT" localSheetId="10">[3]PR025!#REF!</definedName>
    <definedName name="COVELMT_EXC_GRW_WTN_PREM_AMT" localSheetId="11">[3]PR025!#REF!</definedName>
    <definedName name="COVELMT_EXC_GRW_WTN_PREM_AMT" localSheetId="6">[3]PR025!#REF!</definedName>
    <definedName name="COVELMT_EXC_GRW_WTN_PREM_AMT" localSheetId="7">[3]PR025!#REF!</definedName>
    <definedName name="COVELMT_EXC_GRW_WTN_PREM_AMT" localSheetId="28">[3]PR025!#REF!</definedName>
    <definedName name="COVELMT_EXC_GRW_WTN_PREM_AMT" localSheetId="0">[3]PR025!#REF!</definedName>
    <definedName name="COVELMT_EXC_GRW_WTN_PREM_AMT" localSheetId="3">[3]PR025!#REF!</definedName>
    <definedName name="COVELMT_HALF_CRED_AMT" localSheetId="2">[3]PR025!#REF!</definedName>
    <definedName name="COVELMT_HALF_CRED_AMT" localSheetId="30">[3]PR025!#REF!</definedName>
    <definedName name="COVELMT_HALF_CRED_AMT" localSheetId="20">[3]PR025!#REF!</definedName>
    <definedName name="COVELMT_HALF_CRED_AMT" localSheetId="21">[3]PR025!#REF!</definedName>
    <definedName name="COVELMT_HALF_CRED_AMT" localSheetId="24">[3]PR025!#REF!</definedName>
    <definedName name="COVELMT_HALF_CRED_AMT" localSheetId="25">[3]PR025!#REF!</definedName>
    <definedName name="COVELMT_HALF_CRED_AMT" localSheetId="26">[3]PR025!#REF!</definedName>
    <definedName name="COVELMT_HALF_CRED_AMT" localSheetId="27">[3]PR025!#REF!</definedName>
    <definedName name="COVELMT_HALF_CRED_AMT" localSheetId="22">[3]PR025!#REF!</definedName>
    <definedName name="COVELMT_HALF_CRED_AMT" localSheetId="23">[3]PR025!#REF!</definedName>
    <definedName name="COVELMT_HALF_CRED_AMT" localSheetId="1">[3]PR025!#REF!</definedName>
    <definedName name="COVELMT_HALF_CRED_AMT" localSheetId="12">[3]PR025!#REF!</definedName>
    <definedName name="COVELMT_HALF_CRED_AMT" localSheetId="13">[3]PR025!#REF!</definedName>
    <definedName name="COVELMT_HALF_CRED_AMT" localSheetId="16">[3]PR025!#REF!</definedName>
    <definedName name="COVELMT_HALF_CRED_AMT" localSheetId="17">[3]PR025!#REF!</definedName>
    <definedName name="COVELMT_HALF_CRED_AMT" localSheetId="18">[3]PR025!#REF!</definedName>
    <definedName name="COVELMT_HALF_CRED_AMT" localSheetId="19">[3]PR025!#REF!</definedName>
    <definedName name="COVELMT_HALF_CRED_AMT" localSheetId="14">[3]PR025!#REF!</definedName>
    <definedName name="COVELMT_HALF_CRED_AMT" localSheetId="15">[3]PR025!#REF!</definedName>
    <definedName name="COVELMT_HALF_CRED_AMT" localSheetId="29">[3]PR025!#REF!</definedName>
    <definedName name="COVELMT_HALF_CRED_AMT" localSheetId="4">[3]PR025!#REF!</definedName>
    <definedName name="COVELMT_HALF_CRED_AMT" localSheetId="5">[3]PR025!#REF!</definedName>
    <definedName name="COVELMT_HALF_CRED_AMT" localSheetId="8">[3]PR025!#REF!</definedName>
    <definedName name="COVELMT_HALF_CRED_AMT" localSheetId="9">[3]PR025!#REF!</definedName>
    <definedName name="COVELMT_HALF_CRED_AMT" localSheetId="10">[3]PR025!#REF!</definedName>
    <definedName name="COVELMT_HALF_CRED_AMT" localSheetId="11">[3]PR025!#REF!</definedName>
    <definedName name="COVELMT_HALF_CRED_AMT" localSheetId="6">[3]PR025!#REF!</definedName>
    <definedName name="COVELMT_HALF_CRED_AMT" localSheetId="7">[3]PR025!#REF!</definedName>
    <definedName name="COVELMT_HALF_CRED_AMT" localSheetId="28">[3]PR025!#REF!</definedName>
    <definedName name="COVELMT_HALF_CRED_AMT" localSheetId="0">[3]PR025!#REF!</definedName>
    <definedName name="COVELMT_HALF_CRED_AMT" localSheetId="3">[3]PR025!#REF!</definedName>
    <definedName name="COVELMT_HALF_REIN_CRED_AMT" localSheetId="2">[3]PR025!#REF!</definedName>
    <definedName name="COVELMT_HALF_REIN_CRED_AMT" localSheetId="30">[3]PR025!#REF!</definedName>
    <definedName name="COVELMT_HALF_REIN_CRED_AMT" localSheetId="20">[3]PR025!#REF!</definedName>
    <definedName name="COVELMT_HALF_REIN_CRED_AMT" localSheetId="21">[3]PR025!#REF!</definedName>
    <definedName name="COVELMT_HALF_REIN_CRED_AMT" localSheetId="24">[3]PR025!#REF!</definedName>
    <definedName name="COVELMT_HALF_REIN_CRED_AMT" localSheetId="25">[3]PR025!#REF!</definedName>
    <definedName name="COVELMT_HALF_REIN_CRED_AMT" localSheetId="26">[3]PR025!#REF!</definedName>
    <definedName name="COVELMT_HALF_REIN_CRED_AMT" localSheetId="27">[3]PR025!#REF!</definedName>
    <definedName name="COVELMT_HALF_REIN_CRED_AMT" localSheetId="22">[3]PR025!#REF!</definedName>
    <definedName name="COVELMT_HALF_REIN_CRED_AMT" localSheetId="23">[3]PR025!#REF!</definedName>
    <definedName name="COVELMT_HALF_REIN_CRED_AMT" localSheetId="1">[3]PR025!#REF!</definedName>
    <definedName name="COVELMT_HALF_REIN_CRED_AMT" localSheetId="12">[3]PR025!#REF!</definedName>
    <definedName name="COVELMT_HALF_REIN_CRED_AMT" localSheetId="13">[3]PR025!#REF!</definedName>
    <definedName name="COVELMT_HALF_REIN_CRED_AMT" localSheetId="16">[3]PR025!#REF!</definedName>
    <definedName name="COVELMT_HALF_REIN_CRED_AMT" localSheetId="17">[3]PR025!#REF!</definedName>
    <definedName name="COVELMT_HALF_REIN_CRED_AMT" localSheetId="18">[3]PR025!#REF!</definedName>
    <definedName name="COVELMT_HALF_REIN_CRED_AMT" localSheetId="19">[3]PR025!#REF!</definedName>
    <definedName name="COVELMT_HALF_REIN_CRED_AMT" localSheetId="14">[3]PR025!#REF!</definedName>
    <definedName name="COVELMT_HALF_REIN_CRED_AMT" localSheetId="15">[3]PR025!#REF!</definedName>
    <definedName name="COVELMT_HALF_REIN_CRED_AMT" localSheetId="29">[3]PR025!#REF!</definedName>
    <definedName name="COVELMT_HALF_REIN_CRED_AMT" localSheetId="4">[3]PR025!#REF!</definedName>
    <definedName name="COVELMT_HALF_REIN_CRED_AMT" localSheetId="5">[3]PR025!#REF!</definedName>
    <definedName name="COVELMT_HALF_REIN_CRED_AMT" localSheetId="8">[3]PR025!#REF!</definedName>
    <definedName name="COVELMT_HALF_REIN_CRED_AMT" localSheetId="9">[3]PR025!#REF!</definedName>
    <definedName name="COVELMT_HALF_REIN_CRED_AMT" localSheetId="10">[3]PR025!#REF!</definedName>
    <definedName name="COVELMT_HALF_REIN_CRED_AMT" localSheetId="11">[3]PR025!#REF!</definedName>
    <definedName name="COVELMT_HALF_REIN_CRED_AMT" localSheetId="6">[3]PR025!#REF!</definedName>
    <definedName name="COVELMT_HALF_REIN_CRED_AMT" localSheetId="7">[3]PR025!#REF!</definedName>
    <definedName name="COVELMT_HALF_REIN_CRED_AMT" localSheetId="28">[3]PR025!#REF!</definedName>
    <definedName name="COVELMT_HALF_REIN_CRED_AMT" localSheetId="0">[3]PR025!#REF!</definedName>
    <definedName name="COVELMT_HALF_REIN_CRED_AMT" localSheetId="3">[3]PR025!#REF!</definedName>
    <definedName name="COVELMT_HEALTH_CREDIT" localSheetId="2">[3]PR025!#REF!</definedName>
    <definedName name="COVELMT_HEALTH_CREDIT" localSheetId="30">[3]PR025!#REF!</definedName>
    <definedName name="COVELMT_HEALTH_CREDIT" localSheetId="20">[3]PR025!#REF!</definedName>
    <definedName name="COVELMT_HEALTH_CREDIT" localSheetId="21">[3]PR025!#REF!</definedName>
    <definedName name="COVELMT_HEALTH_CREDIT" localSheetId="24">[3]PR025!#REF!</definedName>
    <definedName name="COVELMT_HEALTH_CREDIT" localSheetId="25">[3]PR025!#REF!</definedName>
    <definedName name="COVELMT_HEALTH_CREDIT" localSheetId="26">[3]PR025!#REF!</definedName>
    <definedName name="COVELMT_HEALTH_CREDIT" localSheetId="27">[3]PR025!#REF!</definedName>
    <definedName name="COVELMT_HEALTH_CREDIT" localSheetId="22">[3]PR025!#REF!</definedName>
    <definedName name="COVELMT_HEALTH_CREDIT" localSheetId="23">[3]PR025!#REF!</definedName>
    <definedName name="COVELMT_HEALTH_CREDIT" localSheetId="1">[3]PR025!#REF!</definedName>
    <definedName name="COVELMT_HEALTH_CREDIT" localSheetId="12">[3]PR025!#REF!</definedName>
    <definedName name="COVELMT_HEALTH_CREDIT" localSheetId="13">[3]PR025!#REF!</definedName>
    <definedName name="COVELMT_HEALTH_CREDIT" localSheetId="16">[3]PR025!#REF!</definedName>
    <definedName name="COVELMT_HEALTH_CREDIT" localSheetId="17">[3]PR025!#REF!</definedName>
    <definedName name="COVELMT_HEALTH_CREDIT" localSheetId="18">[3]PR025!#REF!</definedName>
    <definedName name="COVELMT_HEALTH_CREDIT" localSheetId="19">[3]PR025!#REF!</definedName>
    <definedName name="COVELMT_HEALTH_CREDIT" localSheetId="14">[3]PR025!#REF!</definedName>
    <definedName name="COVELMT_HEALTH_CREDIT" localSheetId="15">[3]PR025!#REF!</definedName>
    <definedName name="COVELMT_HEALTH_CREDIT" localSheetId="29">[3]PR025!#REF!</definedName>
    <definedName name="COVELMT_HEALTH_CREDIT" localSheetId="4">[3]PR025!#REF!</definedName>
    <definedName name="COVELMT_HEALTH_CREDIT" localSheetId="5">[3]PR025!#REF!</definedName>
    <definedName name="COVELMT_HEALTH_CREDIT" localSheetId="8">[3]PR025!#REF!</definedName>
    <definedName name="COVELMT_HEALTH_CREDIT" localSheetId="9">[3]PR025!#REF!</definedName>
    <definedName name="COVELMT_HEALTH_CREDIT" localSheetId="10">[3]PR025!#REF!</definedName>
    <definedName name="COVELMT_HEALTH_CREDIT" localSheetId="11">[3]PR025!#REF!</definedName>
    <definedName name="COVELMT_HEALTH_CREDIT" localSheetId="6">[3]PR025!#REF!</definedName>
    <definedName name="COVELMT_HEALTH_CREDIT" localSheetId="7">[3]PR025!#REF!</definedName>
    <definedName name="COVELMT_HEALTH_CREDIT" localSheetId="28">[3]PR025!#REF!</definedName>
    <definedName name="COVELMT_HEALTH_CREDIT" localSheetId="0">[3]PR025!#REF!</definedName>
    <definedName name="COVELMT_HEALTH_CREDIT" localSheetId="3">[3]PR025!#REF!</definedName>
    <definedName name="COVELMT_HOLD_AMT" localSheetId="2">[3]PR025!#REF!</definedName>
    <definedName name="COVELMT_HOLD_AMT" localSheetId="30">[3]PR025!#REF!</definedName>
    <definedName name="COVELMT_HOLD_AMT" localSheetId="20">[3]PR025!#REF!</definedName>
    <definedName name="COVELMT_HOLD_AMT" localSheetId="21">[3]PR025!#REF!</definedName>
    <definedName name="COVELMT_HOLD_AMT" localSheetId="24">[3]PR025!#REF!</definedName>
    <definedName name="COVELMT_HOLD_AMT" localSheetId="25">[3]PR025!#REF!</definedName>
    <definedName name="COVELMT_HOLD_AMT" localSheetId="26">[3]PR025!#REF!</definedName>
    <definedName name="COVELMT_HOLD_AMT" localSheetId="27">[3]PR025!#REF!</definedName>
    <definedName name="COVELMT_HOLD_AMT" localSheetId="22">[3]PR025!#REF!</definedName>
    <definedName name="COVELMT_HOLD_AMT" localSheetId="23">[3]PR025!#REF!</definedName>
    <definedName name="COVELMT_HOLD_AMT" localSheetId="1">[3]PR025!#REF!</definedName>
    <definedName name="COVELMT_HOLD_AMT" localSheetId="12">[3]PR025!#REF!</definedName>
    <definedName name="COVELMT_HOLD_AMT" localSheetId="13">[3]PR025!#REF!</definedName>
    <definedName name="COVELMT_HOLD_AMT" localSheetId="16">[3]PR025!#REF!</definedName>
    <definedName name="COVELMT_HOLD_AMT" localSheetId="17">[3]PR025!#REF!</definedName>
    <definedName name="COVELMT_HOLD_AMT" localSheetId="18">[3]PR025!#REF!</definedName>
    <definedName name="COVELMT_HOLD_AMT" localSheetId="19">[3]PR025!#REF!</definedName>
    <definedName name="COVELMT_HOLD_AMT" localSheetId="14">[3]PR025!#REF!</definedName>
    <definedName name="COVELMT_HOLD_AMT" localSheetId="15">[3]PR025!#REF!</definedName>
    <definedName name="COVELMT_HOLD_AMT" localSheetId="29">[3]PR025!#REF!</definedName>
    <definedName name="COVELMT_HOLD_AMT" localSheetId="4">[3]PR025!#REF!</definedName>
    <definedName name="COVELMT_HOLD_AMT" localSheetId="5">[3]PR025!#REF!</definedName>
    <definedName name="COVELMT_HOLD_AMT" localSheetId="8">[3]PR025!#REF!</definedName>
    <definedName name="COVELMT_HOLD_AMT" localSheetId="9">[3]PR025!#REF!</definedName>
    <definedName name="COVELMT_HOLD_AMT" localSheetId="10">[3]PR025!#REF!</definedName>
    <definedName name="COVELMT_HOLD_AMT" localSheetId="11">[3]PR025!#REF!</definedName>
    <definedName name="COVELMT_HOLD_AMT" localSheetId="6">[3]PR025!#REF!</definedName>
    <definedName name="COVELMT_HOLD_AMT" localSheetId="7">[3]PR025!#REF!</definedName>
    <definedName name="COVELMT_HOLD_AMT" localSheetId="28">[3]PR025!#REF!</definedName>
    <definedName name="COVELMT_HOLD_AMT" localSheetId="0">[3]PR025!#REF!</definedName>
    <definedName name="COVELMT_HOLD_AMT" localSheetId="3">[3]PR025!#REF!</definedName>
    <definedName name="COVELMT_INV_PARENT_AMT" localSheetId="2">[3]PR025!#REF!</definedName>
    <definedName name="COVELMT_INV_PARENT_AMT" localSheetId="30">[3]PR025!#REF!</definedName>
    <definedName name="COVELMT_INV_PARENT_AMT" localSheetId="20">[3]PR025!#REF!</definedName>
    <definedName name="COVELMT_INV_PARENT_AMT" localSheetId="21">[3]PR025!#REF!</definedName>
    <definedName name="COVELMT_INV_PARENT_AMT" localSheetId="24">[3]PR025!#REF!</definedName>
    <definedName name="COVELMT_INV_PARENT_AMT" localSheetId="25">[3]PR025!#REF!</definedName>
    <definedName name="COVELMT_INV_PARENT_AMT" localSheetId="26">[3]PR025!#REF!</definedName>
    <definedName name="COVELMT_INV_PARENT_AMT" localSheetId="27">[3]PR025!#REF!</definedName>
    <definedName name="COVELMT_INV_PARENT_AMT" localSheetId="22">[3]PR025!#REF!</definedName>
    <definedName name="COVELMT_INV_PARENT_AMT" localSheetId="23">[3]PR025!#REF!</definedName>
    <definedName name="COVELMT_INV_PARENT_AMT" localSheetId="1">[3]PR025!#REF!</definedName>
    <definedName name="COVELMT_INV_PARENT_AMT" localSheetId="12">[3]PR025!#REF!</definedName>
    <definedName name="COVELMT_INV_PARENT_AMT" localSheetId="13">[3]PR025!#REF!</definedName>
    <definedName name="COVELMT_INV_PARENT_AMT" localSheetId="16">[3]PR025!#REF!</definedName>
    <definedName name="COVELMT_INV_PARENT_AMT" localSheetId="17">[3]PR025!#REF!</definedName>
    <definedName name="COVELMT_INV_PARENT_AMT" localSheetId="18">[3]PR025!#REF!</definedName>
    <definedName name="COVELMT_INV_PARENT_AMT" localSheetId="19">[3]PR025!#REF!</definedName>
    <definedName name="COVELMT_INV_PARENT_AMT" localSheetId="14">[3]PR025!#REF!</definedName>
    <definedName name="COVELMT_INV_PARENT_AMT" localSheetId="15">[3]PR025!#REF!</definedName>
    <definedName name="COVELMT_INV_PARENT_AMT" localSheetId="29">[3]PR025!#REF!</definedName>
    <definedName name="COVELMT_INV_PARENT_AMT" localSheetId="4">[3]PR025!#REF!</definedName>
    <definedName name="COVELMT_INV_PARENT_AMT" localSheetId="5">[3]PR025!#REF!</definedName>
    <definedName name="COVELMT_INV_PARENT_AMT" localSheetId="8">[3]PR025!#REF!</definedName>
    <definedName name="COVELMT_INV_PARENT_AMT" localSheetId="9">[3]PR025!#REF!</definedName>
    <definedName name="COVELMT_INV_PARENT_AMT" localSheetId="10">[3]PR025!#REF!</definedName>
    <definedName name="COVELMT_INV_PARENT_AMT" localSheetId="11">[3]PR025!#REF!</definedName>
    <definedName name="COVELMT_INV_PARENT_AMT" localSheetId="6">[3]PR025!#REF!</definedName>
    <definedName name="COVELMT_INV_PARENT_AMT" localSheetId="7">[3]PR025!#REF!</definedName>
    <definedName name="COVELMT_INV_PARENT_AMT" localSheetId="28">[3]PR025!#REF!</definedName>
    <definedName name="COVELMT_INV_PARENT_AMT" localSheetId="0">[3]PR025!#REF!</definedName>
    <definedName name="COVELMT_INV_PARENT_AMT" localSheetId="3">[3]PR025!#REF!</definedName>
    <definedName name="COVELMT_INV_SUB_AMT" localSheetId="2">[3]PR025!#REF!</definedName>
    <definedName name="COVELMT_INV_SUB_AMT" localSheetId="30">[3]PR025!#REF!</definedName>
    <definedName name="COVELMT_INV_SUB_AMT" localSheetId="20">[3]PR025!#REF!</definedName>
    <definedName name="COVELMT_INV_SUB_AMT" localSheetId="21">[3]PR025!#REF!</definedName>
    <definedName name="COVELMT_INV_SUB_AMT" localSheetId="24">[3]PR025!#REF!</definedName>
    <definedName name="COVELMT_INV_SUB_AMT" localSheetId="25">[3]PR025!#REF!</definedName>
    <definedName name="COVELMT_INV_SUB_AMT" localSheetId="26">[3]PR025!#REF!</definedName>
    <definedName name="COVELMT_INV_SUB_AMT" localSheetId="27">[3]PR025!#REF!</definedName>
    <definedName name="COVELMT_INV_SUB_AMT" localSheetId="22">[3]PR025!#REF!</definedName>
    <definedName name="COVELMT_INV_SUB_AMT" localSheetId="23">[3]PR025!#REF!</definedName>
    <definedName name="COVELMT_INV_SUB_AMT" localSheetId="1">[3]PR025!#REF!</definedName>
    <definedName name="COVELMT_INV_SUB_AMT" localSheetId="12">[3]PR025!#REF!</definedName>
    <definedName name="COVELMT_INV_SUB_AMT" localSheetId="13">[3]PR025!#REF!</definedName>
    <definedName name="COVELMT_INV_SUB_AMT" localSheetId="16">[3]PR025!#REF!</definedName>
    <definedName name="COVELMT_INV_SUB_AMT" localSheetId="17">[3]PR025!#REF!</definedName>
    <definedName name="COVELMT_INV_SUB_AMT" localSheetId="18">[3]PR025!#REF!</definedName>
    <definedName name="COVELMT_INV_SUB_AMT" localSheetId="19">[3]PR025!#REF!</definedName>
    <definedName name="COVELMT_INV_SUB_AMT" localSheetId="14">[3]PR025!#REF!</definedName>
    <definedName name="COVELMT_INV_SUB_AMT" localSheetId="15">[3]PR025!#REF!</definedName>
    <definedName name="COVELMT_INV_SUB_AMT" localSheetId="29">[3]PR025!#REF!</definedName>
    <definedName name="COVELMT_INV_SUB_AMT" localSheetId="4">[3]PR025!#REF!</definedName>
    <definedName name="COVELMT_INV_SUB_AMT" localSheetId="5">[3]PR025!#REF!</definedName>
    <definedName name="COVELMT_INV_SUB_AMT" localSheetId="8">[3]PR025!#REF!</definedName>
    <definedName name="COVELMT_INV_SUB_AMT" localSheetId="9">[3]PR025!#REF!</definedName>
    <definedName name="COVELMT_INV_SUB_AMT" localSheetId="10">[3]PR025!#REF!</definedName>
    <definedName name="COVELMT_INV_SUB_AMT" localSheetId="11">[3]PR025!#REF!</definedName>
    <definedName name="COVELMT_INV_SUB_AMT" localSheetId="6">[3]PR025!#REF!</definedName>
    <definedName name="COVELMT_INV_SUB_AMT" localSheetId="7">[3]PR025!#REF!</definedName>
    <definedName name="COVELMT_INV_SUB_AMT" localSheetId="28">[3]PR025!#REF!</definedName>
    <definedName name="COVELMT_INV_SUB_AMT" localSheetId="0">[3]PR025!#REF!</definedName>
    <definedName name="COVELMT_INV_SUB_AMT" localSheetId="3">[3]PR025!#REF!</definedName>
    <definedName name="COVELMT_ONE_CRED_AMT" localSheetId="2">[3]PR025!#REF!</definedName>
    <definedName name="COVELMT_ONE_CRED_AMT" localSheetId="30">[3]PR025!#REF!</definedName>
    <definedName name="COVELMT_ONE_CRED_AMT" localSheetId="20">[3]PR025!#REF!</definedName>
    <definedName name="COVELMT_ONE_CRED_AMT" localSheetId="21">[3]PR025!#REF!</definedName>
    <definedName name="COVELMT_ONE_CRED_AMT" localSheetId="24">[3]PR025!#REF!</definedName>
    <definedName name="COVELMT_ONE_CRED_AMT" localSheetId="25">[3]PR025!#REF!</definedName>
    <definedName name="COVELMT_ONE_CRED_AMT" localSheetId="26">[3]PR025!#REF!</definedName>
    <definedName name="COVELMT_ONE_CRED_AMT" localSheetId="27">[3]PR025!#REF!</definedName>
    <definedName name="COVELMT_ONE_CRED_AMT" localSheetId="22">[3]PR025!#REF!</definedName>
    <definedName name="COVELMT_ONE_CRED_AMT" localSheetId="23">[3]PR025!#REF!</definedName>
    <definedName name="COVELMT_ONE_CRED_AMT" localSheetId="1">[3]PR025!#REF!</definedName>
    <definedName name="COVELMT_ONE_CRED_AMT" localSheetId="12">[3]PR025!#REF!</definedName>
    <definedName name="COVELMT_ONE_CRED_AMT" localSheetId="13">[3]PR025!#REF!</definedName>
    <definedName name="COVELMT_ONE_CRED_AMT" localSheetId="16">[3]PR025!#REF!</definedName>
    <definedName name="COVELMT_ONE_CRED_AMT" localSheetId="17">[3]PR025!#REF!</definedName>
    <definedName name="COVELMT_ONE_CRED_AMT" localSheetId="18">[3]PR025!#REF!</definedName>
    <definedName name="COVELMT_ONE_CRED_AMT" localSheetId="19">[3]PR025!#REF!</definedName>
    <definedName name="COVELMT_ONE_CRED_AMT" localSheetId="14">[3]PR025!#REF!</definedName>
    <definedName name="COVELMT_ONE_CRED_AMT" localSheetId="15">[3]PR025!#REF!</definedName>
    <definedName name="COVELMT_ONE_CRED_AMT" localSheetId="29">[3]PR025!#REF!</definedName>
    <definedName name="COVELMT_ONE_CRED_AMT" localSheetId="4">[3]PR025!#REF!</definedName>
    <definedName name="COVELMT_ONE_CRED_AMT" localSheetId="5">[3]PR025!#REF!</definedName>
    <definedName name="COVELMT_ONE_CRED_AMT" localSheetId="8">[3]PR025!#REF!</definedName>
    <definedName name="COVELMT_ONE_CRED_AMT" localSheetId="9">[3]PR025!#REF!</definedName>
    <definedName name="COVELMT_ONE_CRED_AMT" localSheetId="10">[3]PR025!#REF!</definedName>
    <definedName name="COVELMT_ONE_CRED_AMT" localSheetId="11">[3]PR025!#REF!</definedName>
    <definedName name="COVELMT_ONE_CRED_AMT" localSheetId="6">[3]PR025!#REF!</definedName>
    <definedName name="COVELMT_ONE_CRED_AMT" localSheetId="7">[3]PR025!#REF!</definedName>
    <definedName name="COVELMT_ONE_CRED_AMT" localSheetId="28">[3]PR025!#REF!</definedName>
    <definedName name="COVELMT_ONE_CRED_AMT" localSheetId="0">[3]PR025!#REF!</definedName>
    <definedName name="COVELMT_ONE_CRED_AMT" localSheetId="3">[3]PR025!#REF!</definedName>
    <definedName name="COVELMT_OTH_HALF_REIN_CRED" localSheetId="2">[3]PR025!#REF!</definedName>
    <definedName name="COVELMT_OTH_HALF_REIN_CRED" localSheetId="30">[3]PR025!#REF!</definedName>
    <definedName name="COVELMT_OTH_HALF_REIN_CRED" localSheetId="20">[3]PR025!#REF!</definedName>
    <definedName name="COVELMT_OTH_HALF_REIN_CRED" localSheetId="21">[3]PR025!#REF!</definedName>
    <definedName name="COVELMT_OTH_HALF_REIN_CRED" localSheetId="24">[3]PR025!#REF!</definedName>
    <definedName name="COVELMT_OTH_HALF_REIN_CRED" localSheetId="25">[3]PR025!#REF!</definedName>
    <definedName name="COVELMT_OTH_HALF_REIN_CRED" localSheetId="26">[3]PR025!#REF!</definedName>
    <definedName name="COVELMT_OTH_HALF_REIN_CRED" localSheetId="27">[3]PR025!#REF!</definedName>
    <definedName name="COVELMT_OTH_HALF_REIN_CRED" localSheetId="22">[3]PR025!#REF!</definedName>
    <definedName name="COVELMT_OTH_HALF_REIN_CRED" localSheetId="23">[3]PR025!#REF!</definedName>
    <definedName name="COVELMT_OTH_HALF_REIN_CRED" localSheetId="1">[3]PR025!#REF!</definedName>
    <definedName name="COVELMT_OTH_HALF_REIN_CRED" localSheetId="12">[3]PR025!#REF!</definedName>
    <definedName name="COVELMT_OTH_HALF_REIN_CRED" localSheetId="13">[3]PR025!#REF!</definedName>
    <definedName name="COVELMT_OTH_HALF_REIN_CRED" localSheetId="16">[3]PR025!#REF!</definedName>
    <definedName name="COVELMT_OTH_HALF_REIN_CRED" localSheetId="17">[3]PR025!#REF!</definedName>
    <definedName name="COVELMT_OTH_HALF_REIN_CRED" localSheetId="18">[3]PR025!#REF!</definedName>
    <definedName name="COVELMT_OTH_HALF_REIN_CRED" localSheetId="19">[3]PR025!#REF!</definedName>
    <definedName name="COVELMT_OTH_HALF_REIN_CRED" localSheetId="14">[3]PR025!#REF!</definedName>
    <definedName name="COVELMT_OTH_HALF_REIN_CRED" localSheetId="15">[3]PR025!#REF!</definedName>
    <definedName name="COVELMT_OTH_HALF_REIN_CRED" localSheetId="29">[3]PR025!#REF!</definedName>
    <definedName name="COVELMT_OTH_HALF_REIN_CRED" localSheetId="4">[3]PR025!#REF!</definedName>
    <definedName name="COVELMT_OTH_HALF_REIN_CRED" localSheetId="5">[3]PR025!#REF!</definedName>
    <definedName name="COVELMT_OTH_HALF_REIN_CRED" localSheetId="8">[3]PR025!#REF!</definedName>
    <definedName name="COVELMT_OTH_HALF_REIN_CRED" localSheetId="9">[3]PR025!#REF!</definedName>
    <definedName name="COVELMT_OTH_HALF_REIN_CRED" localSheetId="10">[3]PR025!#REF!</definedName>
    <definedName name="COVELMT_OTH_HALF_REIN_CRED" localSheetId="11">[3]PR025!#REF!</definedName>
    <definedName name="COVELMT_OTH_HALF_REIN_CRED" localSheetId="6">[3]PR025!#REF!</definedName>
    <definedName name="COVELMT_OTH_HALF_REIN_CRED" localSheetId="7">[3]PR025!#REF!</definedName>
    <definedName name="COVELMT_OTH_HALF_REIN_CRED" localSheetId="28">[3]PR025!#REF!</definedName>
    <definedName name="COVELMT_OTH_HALF_REIN_CRED" localSheetId="0">[3]PR025!#REF!</definedName>
    <definedName name="COVELMT_OTH_HALF_REIN_CRED" localSheetId="3">[3]PR025!#REF!</definedName>
    <definedName name="COVELMT_PREF_HOLD_AMT" localSheetId="2">[3]PR025!#REF!</definedName>
    <definedName name="COVELMT_PREF_HOLD_AMT" localSheetId="30">[3]PR025!#REF!</definedName>
    <definedName name="COVELMT_PREF_HOLD_AMT" localSheetId="20">[3]PR025!#REF!</definedName>
    <definedName name="COVELMT_PREF_HOLD_AMT" localSheetId="21">[3]PR025!#REF!</definedName>
    <definedName name="COVELMT_PREF_HOLD_AMT" localSheetId="24">[3]PR025!#REF!</definedName>
    <definedName name="COVELMT_PREF_HOLD_AMT" localSheetId="25">[3]PR025!#REF!</definedName>
    <definedName name="COVELMT_PREF_HOLD_AMT" localSheetId="26">[3]PR025!#REF!</definedName>
    <definedName name="COVELMT_PREF_HOLD_AMT" localSheetId="27">[3]PR025!#REF!</definedName>
    <definedName name="COVELMT_PREF_HOLD_AMT" localSheetId="22">[3]PR025!#REF!</definedName>
    <definedName name="COVELMT_PREF_HOLD_AMT" localSheetId="23">[3]PR025!#REF!</definedName>
    <definedName name="COVELMT_PREF_HOLD_AMT" localSheetId="1">[3]PR025!#REF!</definedName>
    <definedName name="COVELMT_PREF_HOLD_AMT" localSheetId="12">[3]PR025!#REF!</definedName>
    <definedName name="COVELMT_PREF_HOLD_AMT" localSheetId="13">[3]PR025!#REF!</definedName>
    <definedName name="COVELMT_PREF_HOLD_AMT" localSheetId="16">[3]PR025!#REF!</definedName>
    <definedName name="COVELMT_PREF_HOLD_AMT" localSheetId="17">[3]PR025!#REF!</definedName>
    <definedName name="COVELMT_PREF_HOLD_AMT" localSheetId="18">[3]PR025!#REF!</definedName>
    <definedName name="COVELMT_PREF_HOLD_AMT" localSheetId="19">[3]PR025!#REF!</definedName>
    <definedName name="COVELMT_PREF_HOLD_AMT" localSheetId="14">[3]PR025!#REF!</definedName>
    <definedName name="COVELMT_PREF_HOLD_AMT" localSheetId="15">[3]PR025!#REF!</definedName>
    <definedName name="COVELMT_PREF_HOLD_AMT" localSheetId="29">[3]PR025!#REF!</definedName>
    <definedName name="COVELMT_PREF_HOLD_AMT" localSheetId="4">[3]PR025!#REF!</definedName>
    <definedName name="COVELMT_PREF_HOLD_AMT" localSheetId="5">[3]PR025!#REF!</definedName>
    <definedName name="COVELMT_PREF_HOLD_AMT" localSheetId="8">[3]PR025!#REF!</definedName>
    <definedName name="COVELMT_PREF_HOLD_AMT" localSheetId="9">[3]PR025!#REF!</definedName>
    <definedName name="COVELMT_PREF_HOLD_AMT" localSheetId="10">[3]PR025!#REF!</definedName>
    <definedName name="COVELMT_PREF_HOLD_AMT" localSheetId="11">[3]PR025!#REF!</definedName>
    <definedName name="COVELMT_PREF_HOLD_AMT" localSheetId="6">[3]PR025!#REF!</definedName>
    <definedName name="COVELMT_PREF_HOLD_AMT" localSheetId="7">[3]PR025!#REF!</definedName>
    <definedName name="COVELMT_PREF_HOLD_AMT" localSheetId="28">[3]PR025!#REF!</definedName>
    <definedName name="COVELMT_PREF_HOLD_AMT" localSheetId="0">[3]PR025!#REF!</definedName>
    <definedName name="COVELMT_PREF_HOLD_AMT" localSheetId="3">[3]PR025!#REF!</definedName>
    <definedName name="COVELMT_PREF_INV_AMT" localSheetId="2">[3]PR025!#REF!</definedName>
    <definedName name="COVELMT_PREF_INV_AMT" localSheetId="30">[3]PR025!#REF!</definedName>
    <definedName name="COVELMT_PREF_INV_AMT" localSheetId="20">[3]PR025!#REF!</definedName>
    <definedName name="COVELMT_PREF_INV_AMT" localSheetId="21">[3]PR025!#REF!</definedName>
    <definedName name="COVELMT_PREF_INV_AMT" localSheetId="24">[3]PR025!#REF!</definedName>
    <definedName name="COVELMT_PREF_INV_AMT" localSheetId="25">[3]PR025!#REF!</definedName>
    <definedName name="COVELMT_PREF_INV_AMT" localSheetId="26">[3]PR025!#REF!</definedName>
    <definedName name="COVELMT_PREF_INV_AMT" localSheetId="27">[3]PR025!#REF!</definedName>
    <definedName name="COVELMT_PREF_INV_AMT" localSheetId="22">[3]PR025!#REF!</definedName>
    <definedName name="COVELMT_PREF_INV_AMT" localSheetId="23">[3]PR025!#REF!</definedName>
    <definedName name="COVELMT_PREF_INV_AMT" localSheetId="1">[3]PR025!#REF!</definedName>
    <definedName name="COVELMT_PREF_INV_AMT" localSheetId="12">[3]PR025!#REF!</definedName>
    <definedName name="COVELMT_PREF_INV_AMT" localSheetId="13">[3]PR025!#REF!</definedName>
    <definedName name="COVELMT_PREF_INV_AMT" localSheetId="16">[3]PR025!#REF!</definedName>
    <definedName name="COVELMT_PREF_INV_AMT" localSheetId="17">[3]PR025!#REF!</definedName>
    <definedName name="COVELMT_PREF_INV_AMT" localSheetId="18">[3]PR025!#REF!</definedName>
    <definedName name="COVELMT_PREF_INV_AMT" localSheetId="19">[3]PR025!#REF!</definedName>
    <definedName name="COVELMT_PREF_INV_AMT" localSheetId="14">[3]PR025!#REF!</definedName>
    <definedName name="COVELMT_PREF_INV_AMT" localSheetId="15">[3]PR025!#REF!</definedName>
    <definedName name="COVELMT_PREF_INV_AMT" localSheetId="29">[3]PR025!#REF!</definedName>
    <definedName name="COVELMT_PREF_INV_AMT" localSheetId="4">[3]PR025!#REF!</definedName>
    <definedName name="COVELMT_PREF_INV_AMT" localSheetId="5">[3]PR025!#REF!</definedName>
    <definedName name="COVELMT_PREF_INV_AMT" localSheetId="8">[3]PR025!#REF!</definedName>
    <definedName name="COVELMT_PREF_INV_AMT" localSheetId="9">[3]PR025!#REF!</definedName>
    <definedName name="COVELMT_PREF_INV_AMT" localSheetId="10">[3]PR025!#REF!</definedName>
    <definedName name="COVELMT_PREF_INV_AMT" localSheetId="11">[3]PR025!#REF!</definedName>
    <definedName name="COVELMT_PREF_INV_AMT" localSheetId="6">[3]PR025!#REF!</definedName>
    <definedName name="COVELMT_PREF_INV_AMT" localSheetId="7">[3]PR025!#REF!</definedName>
    <definedName name="COVELMT_PREF_INV_AMT" localSheetId="28">[3]PR025!#REF!</definedName>
    <definedName name="COVELMT_PREF_INV_AMT" localSheetId="0">[3]PR025!#REF!</definedName>
    <definedName name="COVELMT_PREF_INV_AMT" localSheetId="3">[3]PR025!#REF!</definedName>
    <definedName name="COVELMT_PREF_INV_PARENT_AMT" localSheetId="2">[3]PR025!#REF!</definedName>
    <definedName name="COVELMT_PREF_INV_PARENT_AMT" localSheetId="30">[3]PR025!#REF!</definedName>
    <definedName name="COVELMT_PREF_INV_PARENT_AMT" localSheetId="20">[3]PR025!#REF!</definedName>
    <definedName name="COVELMT_PREF_INV_PARENT_AMT" localSheetId="21">[3]PR025!#REF!</definedName>
    <definedName name="COVELMT_PREF_INV_PARENT_AMT" localSheetId="24">[3]PR025!#REF!</definedName>
    <definedName name="COVELMT_PREF_INV_PARENT_AMT" localSheetId="25">[3]PR025!#REF!</definedName>
    <definedName name="COVELMT_PREF_INV_PARENT_AMT" localSheetId="26">[3]PR025!#REF!</definedName>
    <definedName name="COVELMT_PREF_INV_PARENT_AMT" localSheetId="27">[3]PR025!#REF!</definedName>
    <definedName name="COVELMT_PREF_INV_PARENT_AMT" localSheetId="22">[3]PR025!#REF!</definedName>
    <definedName name="COVELMT_PREF_INV_PARENT_AMT" localSheetId="23">[3]PR025!#REF!</definedName>
    <definedName name="COVELMT_PREF_INV_PARENT_AMT" localSheetId="1">[3]PR025!#REF!</definedName>
    <definedName name="COVELMT_PREF_INV_PARENT_AMT" localSheetId="12">[3]PR025!#REF!</definedName>
    <definedName name="COVELMT_PREF_INV_PARENT_AMT" localSheetId="13">[3]PR025!#REF!</definedName>
    <definedName name="COVELMT_PREF_INV_PARENT_AMT" localSheetId="16">[3]PR025!#REF!</definedName>
    <definedName name="COVELMT_PREF_INV_PARENT_AMT" localSheetId="17">[3]PR025!#REF!</definedName>
    <definedName name="COVELMT_PREF_INV_PARENT_AMT" localSheetId="18">[3]PR025!#REF!</definedName>
    <definedName name="COVELMT_PREF_INV_PARENT_AMT" localSheetId="19">[3]PR025!#REF!</definedName>
    <definedName name="COVELMT_PREF_INV_PARENT_AMT" localSheetId="14">[3]PR025!#REF!</definedName>
    <definedName name="COVELMT_PREF_INV_PARENT_AMT" localSheetId="15">[3]PR025!#REF!</definedName>
    <definedName name="COVELMT_PREF_INV_PARENT_AMT" localSheetId="29">[3]PR025!#REF!</definedName>
    <definedName name="COVELMT_PREF_INV_PARENT_AMT" localSheetId="4">[3]PR025!#REF!</definedName>
    <definedName name="COVELMT_PREF_INV_PARENT_AMT" localSheetId="5">[3]PR025!#REF!</definedName>
    <definedName name="COVELMT_PREF_INV_PARENT_AMT" localSheetId="8">[3]PR025!#REF!</definedName>
    <definedName name="COVELMT_PREF_INV_PARENT_AMT" localSheetId="9">[3]PR025!#REF!</definedName>
    <definedName name="COVELMT_PREF_INV_PARENT_AMT" localSheetId="10">[3]PR025!#REF!</definedName>
    <definedName name="COVELMT_PREF_INV_PARENT_AMT" localSheetId="11">[3]PR025!#REF!</definedName>
    <definedName name="COVELMT_PREF_INV_PARENT_AMT" localSheetId="6">[3]PR025!#REF!</definedName>
    <definedName name="COVELMT_PREF_INV_PARENT_AMT" localSheetId="7">[3]PR025!#REF!</definedName>
    <definedName name="COVELMT_PREF_INV_PARENT_AMT" localSheetId="28">[3]PR025!#REF!</definedName>
    <definedName name="COVELMT_PREF_INV_PARENT_AMT" localSheetId="0">[3]PR025!#REF!</definedName>
    <definedName name="COVELMT_PREF_INV_PARENT_AMT" localSheetId="3">[3]PR025!#REF!</definedName>
    <definedName name="COVELMT_PREF_LIFE_NOT_SUBJ_AMT" localSheetId="2">[3]PR025!#REF!</definedName>
    <definedName name="COVELMT_PREF_LIFE_NOT_SUBJ_AMT" localSheetId="30">[3]PR025!#REF!</definedName>
    <definedName name="COVELMT_PREF_LIFE_NOT_SUBJ_AMT" localSheetId="20">[3]PR025!#REF!</definedName>
    <definedName name="COVELMT_PREF_LIFE_NOT_SUBJ_AMT" localSheetId="21">[3]PR025!#REF!</definedName>
    <definedName name="COVELMT_PREF_LIFE_NOT_SUBJ_AMT" localSheetId="24">[3]PR025!#REF!</definedName>
    <definedName name="COVELMT_PREF_LIFE_NOT_SUBJ_AMT" localSheetId="25">[3]PR025!#REF!</definedName>
    <definedName name="COVELMT_PREF_LIFE_NOT_SUBJ_AMT" localSheetId="26">[3]PR025!#REF!</definedName>
    <definedName name="COVELMT_PREF_LIFE_NOT_SUBJ_AMT" localSheetId="27">[3]PR025!#REF!</definedName>
    <definedName name="COVELMT_PREF_LIFE_NOT_SUBJ_AMT" localSheetId="22">[3]PR025!#REF!</definedName>
    <definedName name="COVELMT_PREF_LIFE_NOT_SUBJ_AMT" localSheetId="23">[3]PR025!#REF!</definedName>
    <definedName name="COVELMT_PREF_LIFE_NOT_SUBJ_AMT" localSheetId="1">[3]PR025!#REF!</definedName>
    <definedName name="COVELMT_PREF_LIFE_NOT_SUBJ_AMT" localSheetId="12">[3]PR025!#REF!</definedName>
    <definedName name="COVELMT_PREF_LIFE_NOT_SUBJ_AMT" localSheetId="13">[3]PR025!#REF!</definedName>
    <definedName name="COVELMT_PREF_LIFE_NOT_SUBJ_AMT" localSheetId="16">[3]PR025!#REF!</definedName>
    <definedName name="COVELMT_PREF_LIFE_NOT_SUBJ_AMT" localSheetId="17">[3]PR025!#REF!</definedName>
    <definedName name="COVELMT_PREF_LIFE_NOT_SUBJ_AMT" localSheetId="18">[3]PR025!#REF!</definedName>
    <definedName name="COVELMT_PREF_LIFE_NOT_SUBJ_AMT" localSheetId="19">[3]PR025!#REF!</definedName>
    <definedName name="COVELMT_PREF_LIFE_NOT_SUBJ_AMT" localSheetId="14">[3]PR025!#REF!</definedName>
    <definedName name="COVELMT_PREF_LIFE_NOT_SUBJ_AMT" localSheetId="15">[3]PR025!#REF!</definedName>
    <definedName name="COVELMT_PREF_LIFE_NOT_SUBJ_AMT" localSheetId="29">[3]PR025!#REF!</definedName>
    <definedName name="COVELMT_PREF_LIFE_NOT_SUBJ_AMT" localSheetId="4">[3]PR025!#REF!</definedName>
    <definedName name="COVELMT_PREF_LIFE_NOT_SUBJ_AMT" localSheetId="5">[3]PR025!#REF!</definedName>
    <definedName name="COVELMT_PREF_LIFE_NOT_SUBJ_AMT" localSheetId="8">[3]PR025!#REF!</definedName>
    <definedName name="COVELMT_PREF_LIFE_NOT_SUBJ_AMT" localSheetId="9">[3]PR025!#REF!</definedName>
    <definedName name="COVELMT_PREF_LIFE_NOT_SUBJ_AMT" localSheetId="10">[3]PR025!#REF!</definedName>
    <definedName name="COVELMT_PREF_LIFE_NOT_SUBJ_AMT" localSheetId="11">[3]PR025!#REF!</definedName>
    <definedName name="COVELMT_PREF_LIFE_NOT_SUBJ_AMT" localSheetId="6">[3]PR025!#REF!</definedName>
    <definedName name="COVELMT_PREF_LIFE_NOT_SUBJ_AMT" localSheetId="7">[3]PR025!#REF!</definedName>
    <definedName name="COVELMT_PREF_LIFE_NOT_SUBJ_AMT" localSheetId="28">[3]PR025!#REF!</definedName>
    <definedName name="COVELMT_PREF_LIFE_NOT_SUBJ_AMT" localSheetId="0">[3]PR025!#REF!</definedName>
    <definedName name="COVELMT_PREF_LIFE_NOT_SUBJ_AMT" localSheetId="3">[3]PR025!#REF!</definedName>
    <definedName name="COVELMT_PREF_NON_INS_AMT" localSheetId="2">[3]PR025!#REF!</definedName>
    <definedName name="COVELMT_PREF_NON_INS_AMT" localSheetId="30">[3]PR025!#REF!</definedName>
    <definedName name="COVELMT_PREF_NON_INS_AMT" localSheetId="20">[3]PR025!#REF!</definedName>
    <definedName name="COVELMT_PREF_NON_INS_AMT" localSheetId="21">[3]PR025!#REF!</definedName>
    <definedName name="COVELMT_PREF_NON_INS_AMT" localSheetId="24">[3]PR025!#REF!</definedName>
    <definedName name="COVELMT_PREF_NON_INS_AMT" localSheetId="25">[3]PR025!#REF!</definedName>
    <definedName name="COVELMT_PREF_NON_INS_AMT" localSheetId="26">[3]PR025!#REF!</definedName>
    <definedName name="COVELMT_PREF_NON_INS_AMT" localSheetId="27">[3]PR025!#REF!</definedName>
    <definedName name="COVELMT_PREF_NON_INS_AMT" localSheetId="22">[3]PR025!#REF!</definedName>
    <definedName name="COVELMT_PREF_NON_INS_AMT" localSheetId="23">[3]PR025!#REF!</definedName>
    <definedName name="COVELMT_PREF_NON_INS_AMT" localSheetId="1">[3]PR025!#REF!</definedName>
    <definedName name="COVELMT_PREF_NON_INS_AMT" localSheetId="12">[3]PR025!#REF!</definedName>
    <definedName name="COVELMT_PREF_NON_INS_AMT" localSheetId="13">[3]PR025!#REF!</definedName>
    <definedName name="COVELMT_PREF_NON_INS_AMT" localSheetId="16">[3]PR025!#REF!</definedName>
    <definedName name="COVELMT_PREF_NON_INS_AMT" localSheetId="17">[3]PR025!#REF!</definedName>
    <definedName name="COVELMT_PREF_NON_INS_AMT" localSheetId="18">[3]PR025!#REF!</definedName>
    <definedName name="COVELMT_PREF_NON_INS_AMT" localSheetId="19">[3]PR025!#REF!</definedName>
    <definedName name="COVELMT_PREF_NON_INS_AMT" localSheetId="14">[3]PR025!#REF!</definedName>
    <definedName name="COVELMT_PREF_NON_INS_AMT" localSheetId="15">[3]PR025!#REF!</definedName>
    <definedName name="COVELMT_PREF_NON_INS_AMT" localSheetId="29">[3]PR025!#REF!</definedName>
    <definedName name="COVELMT_PREF_NON_INS_AMT" localSheetId="4">[3]PR025!#REF!</definedName>
    <definedName name="COVELMT_PREF_NON_INS_AMT" localSheetId="5">[3]PR025!#REF!</definedName>
    <definedName name="COVELMT_PREF_NON_INS_AMT" localSheetId="8">[3]PR025!#REF!</definedName>
    <definedName name="COVELMT_PREF_NON_INS_AMT" localSheetId="9">[3]PR025!#REF!</definedName>
    <definedName name="COVELMT_PREF_NON_INS_AMT" localSheetId="10">[3]PR025!#REF!</definedName>
    <definedName name="COVELMT_PREF_NON_INS_AMT" localSheetId="11">[3]PR025!#REF!</definedName>
    <definedName name="COVELMT_PREF_NON_INS_AMT" localSheetId="6">[3]PR025!#REF!</definedName>
    <definedName name="COVELMT_PREF_NON_INS_AMT" localSheetId="7">[3]PR025!#REF!</definedName>
    <definedName name="COVELMT_PREF_NON_INS_AMT" localSheetId="28">[3]PR025!#REF!</definedName>
    <definedName name="COVELMT_PREF_NON_INS_AMT" localSheetId="0">[3]PR025!#REF!</definedName>
    <definedName name="COVELMT_PREF_NON_INS_AMT" localSheetId="3">[3]PR025!#REF!</definedName>
    <definedName name="COVELMT_PREF_PC_NOT_SUBJ_AMT" localSheetId="2">[3]PR025!#REF!</definedName>
    <definedName name="COVELMT_PREF_PC_NOT_SUBJ_AMT" localSheetId="30">[3]PR025!#REF!</definedName>
    <definedName name="COVELMT_PREF_PC_NOT_SUBJ_AMT" localSheetId="20">[3]PR025!#REF!</definedName>
    <definedName name="COVELMT_PREF_PC_NOT_SUBJ_AMT" localSheetId="21">[3]PR025!#REF!</definedName>
    <definedName name="COVELMT_PREF_PC_NOT_SUBJ_AMT" localSheetId="24">[3]PR025!#REF!</definedName>
    <definedName name="COVELMT_PREF_PC_NOT_SUBJ_AMT" localSheetId="25">[3]PR025!#REF!</definedName>
    <definedName name="COVELMT_PREF_PC_NOT_SUBJ_AMT" localSheetId="26">[3]PR025!#REF!</definedName>
    <definedName name="COVELMT_PREF_PC_NOT_SUBJ_AMT" localSheetId="27">[3]PR025!#REF!</definedName>
    <definedName name="COVELMT_PREF_PC_NOT_SUBJ_AMT" localSheetId="22">[3]PR025!#REF!</definedName>
    <definedName name="COVELMT_PREF_PC_NOT_SUBJ_AMT" localSheetId="23">[3]PR025!#REF!</definedName>
    <definedName name="COVELMT_PREF_PC_NOT_SUBJ_AMT" localSheetId="1">[3]PR025!#REF!</definedName>
    <definedName name="COVELMT_PREF_PC_NOT_SUBJ_AMT" localSheetId="12">[3]PR025!#REF!</definedName>
    <definedName name="COVELMT_PREF_PC_NOT_SUBJ_AMT" localSheetId="13">[3]PR025!#REF!</definedName>
    <definedName name="COVELMT_PREF_PC_NOT_SUBJ_AMT" localSheetId="16">[3]PR025!#REF!</definedName>
    <definedName name="COVELMT_PREF_PC_NOT_SUBJ_AMT" localSheetId="17">[3]PR025!#REF!</definedName>
    <definedName name="COVELMT_PREF_PC_NOT_SUBJ_AMT" localSheetId="18">[3]PR025!#REF!</definedName>
    <definedName name="COVELMT_PREF_PC_NOT_SUBJ_AMT" localSheetId="19">[3]PR025!#REF!</definedName>
    <definedName name="COVELMT_PREF_PC_NOT_SUBJ_AMT" localSheetId="14">[3]PR025!#REF!</definedName>
    <definedName name="COVELMT_PREF_PC_NOT_SUBJ_AMT" localSheetId="15">[3]PR025!#REF!</definedName>
    <definedName name="COVELMT_PREF_PC_NOT_SUBJ_AMT" localSheetId="29">[3]PR025!#REF!</definedName>
    <definedName name="COVELMT_PREF_PC_NOT_SUBJ_AMT" localSheetId="4">[3]PR025!#REF!</definedName>
    <definedName name="COVELMT_PREF_PC_NOT_SUBJ_AMT" localSheetId="5">[3]PR025!#REF!</definedName>
    <definedName name="COVELMT_PREF_PC_NOT_SUBJ_AMT" localSheetId="8">[3]PR025!#REF!</definedName>
    <definedName name="COVELMT_PREF_PC_NOT_SUBJ_AMT" localSheetId="9">[3]PR025!#REF!</definedName>
    <definedName name="COVELMT_PREF_PC_NOT_SUBJ_AMT" localSheetId="10">[3]PR025!#REF!</definedName>
    <definedName name="COVELMT_PREF_PC_NOT_SUBJ_AMT" localSheetId="11">[3]PR025!#REF!</definedName>
    <definedName name="COVELMT_PREF_PC_NOT_SUBJ_AMT" localSheetId="6">[3]PR025!#REF!</definedName>
    <definedName name="COVELMT_PREF_PC_NOT_SUBJ_AMT" localSheetId="7">[3]PR025!#REF!</definedName>
    <definedName name="COVELMT_PREF_PC_NOT_SUBJ_AMT" localSheetId="28">[3]PR025!#REF!</definedName>
    <definedName name="COVELMT_PREF_PC_NOT_SUBJ_AMT" localSheetId="0">[3]PR025!#REF!</definedName>
    <definedName name="COVELMT_PREF_PC_NOT_SUBJ_AMT" localSheetId="3">[3]PR025!#REF!</definedName>
    <definedName name="COVELMT_R2" localSheetId="2">[3]PR025!#REF!</definedName>
    <definedName name="COVELMT_R2" localSheetId="30">[3]PR025!#REF!</definedName>
    <definedName name="COVELMT_R2" localSheetId="20">[3]PR025!#REF!</definedName>
    <definedName name="COVELMT_R2" localSheetId="21">[3]PR025!#REF!</definedName>
    <definedName name="COVELMT_R2" localSheetId="24">[3]PR025!#REF!</definedName>
    <definedName name="COVELMT_R2" localSheetId="25">[3]PR025!#REF!</definedName>
    <definedName name="COVELMT_R2" localSheetId="26">[3]PR025!#REF!</definedName>
    <definedName name="COVELMT_R2" localSheetId="27">[3]PR025!#REF!</definedName>
    <definedName name="COVELMT_R2" localSheetId="22">[3]PR025!#REF!</definedName>
    <definedName name="COVELMT_R2" localSheetId="23">[3]PR025!#REF!</definedName>
    <definedName name="COVELMT_R2" localSheetId="1">[3]PR025!#REF!</definedName>
    <definedName name="COVELMT_R2" localSheetId="12">[3]PR025!#REF!</definedName>
    <definedName name="COVELMT_R2" localSheetId="13">[3]PR025!#REF!</definedName>
    <definedName name="COVELMT_R2" localSheetId="16">[3]PR025!#REF!</definedName>
    <definedName name="COVELMT_R2" localSheetId="17">[3]PR025!#REF!</definedName>
    <definedName name="COVELMT_R2" localSheetId="18">[3]PR025!#REF!</definedName>
    <definedName name="COVELMT_R2" localSheetId="19">[3]PR025!#REF!</definedName>
    <definedName name="COVELMT_R2" localSheetId="14">[3]PR025!#REF!</definedName>
    <definedName name="COVELMT_R2" localSheetId="15">[3]PR025!#REF!</definedName>
    <definedName name="COVELMT_R2" localSheetId="29">[3]PR025!#REF!</definedName>
    <definedName name="COVELMT_R2" localSheetId="4">[3]PR025!#REF!</definedName>
    <definedName name="COVELMT_R2" localSheetId="5">[3]PR025!#REF!</definedName>
    <definedName name="COVELMT_R2" localSheetId="8">[3]PR025!#REF!</definedName>
    <definedName name="COVELMT_R2" localSheetId="9">[3]PR025!#REF!</definedName>
    <definedName name="COVELMT_R2" localSheetId="10">[3]PR025!#REF!</definedName>
    <definedName name="COVELMT_R2" localSheetId="11">[3]PR025!#REF!</definedName>
    <definedName name="COVELMT_R2" localSheetId="6">[3]PR025!#REF!</definedName>
    <definedName name="COVELMT_R2" localSheetId="7">[3]PR025!#REF!</definedName>
    <definedName name="COVELMT_R2" localSheetId="28">[3]PR025!#REF!</definedName>
    <definedName name="COVELMT_R2" localSheetId="0">[3]PR025!#REF!</definedName>
    <definedName name="COVELMT_R2" localSheetId="3">[3]PR025!#REF!</definedName>
    <definedName name="COVELMT_R3" localSheetId="2">[3]PR025!#REF!</definedName>
    <definedName name="COVELMT_R3" localSheetId="30">[3]PR025!#REF!</definedName>
    <definedName name="COVELMT_R3" localSheetId="20">[3]PR025!#REF!</definedName>
    <definedName name="COVELMT_R3" localSheetId="21">[3]PR025!#REF!</definedName>
    <definedName name="COVELMT_R3" localSheetId="24">[3]PR025!#REF!</definedName>
    <definedName name="COVELMT_R3" localSheetId="25">[3]PR025!#REF!</definedName>
    <definedName name="COVELMT_R3" localSheetId="26">[3]PR025!#REF!</definedName>
    <definedName name="COVELMT_R3" localSheetId="27">[3]PR025!#REF!</definedName>
    <definedName name="COVELMT_R3" localSheetId="22">[3]PR025!#REF!</definedName>
    <definedName name="COVELMT_R3" localSheetId="23">[3]PR025!#REF!</definedName>
    <definedName name="COVELMT_R3" localSheetId="1">[3]PR025!#REF!</definedName>
    <definedName name="COVELMT_R3" localSheetId="12">[3]PR025!#REF!</definedName>
    <definedName name="COVELMT_R3" localSheetId="13">[3]PR025!#REF!</definedName>
    <definedName name="COVELMT_R3" localSheetId="16">[3]PR025!#REF!</definedName>
    <definedName name="COVELMT_R3" localSheetId="17">[3]PR025!#REF!</definedName>
    <definedName name="COVELMT_R3" localSheetId="18">[3]PR025!#REF!</definedName>
    <definedName name="COVELMT_R3" localSheetId="19">[3]PR025!#REF!</definedName>
    <definedName name="COVELMT_R3" localSheetId="14">[3]PR025!#REF!</definedName>
    <definedName name="COVELMT_R3" localSheetId="15">[3]PR025!#REF!</definedName>
    <definedName name="COVELMT_R3" localSheetId="29">[3]PR025!#REF!</definedName>
    <definedName name="COVELMT_R3" localSheetId="4">[3]PR025!#REF!</definedName>
    <definedName name="COVELMT_R3" localSheetId="5">[3]PR025!#REF!</definedName>
    <definedName name="COVELMT_R3" localSheetId="8">[3]PR025!#REF!</definedName>
    <definedName name="COVELMT_R3" localSheetId="9">[3]PR025!#REF!</definedName>
    <definedName name="COVELMT_R3" localSheetId="10">[3]PR025!#REF!</definedName>
    <definedName name="COVELMT_R3" localSheetId="11">[3]PR025!#REF!</definedName>
    <definedName name="COVELMT_R3" localSheetId="6">[3]PR025!#REF!</definedName>
    <definedName name="COVELMT_R3" localSheetId="7">[3]PR025!#REF!</definedName>
    <definedName name="COVELMT_R3" localSheetId="28">[3]PR025!#REF!</definedName>
    <definedName name="COVELMT_R3" localSheetId="0">[3]PR025!#REF!</definedName>
    <definedName name="COVELMT_R3" localSheetId="3">[3]PR025!#REF!</definedName>
    <definedName name="COVELMT_R4" localSheetId="2">[3]PR025!#REF!</definedName>
    <definedName name="COVELMT_R4" localSheetId="30">[3]PR025!#REF!</definedName>
    <definedName name="COVELMT_R4" localSheetId="20">[3]PR025!#REF!</definedName>
    <definedName name="COVELMT_R4" localSheetId="21">[3]PR025!#REF!</definedName>
    <definedName name="COVELMT_R4" localSheetId="24">[3]PR025!#REF!</definedName>
    <definedName name="COVELMT_R4" localSheetId="25">[3]PR025!#REF!</definedName>
    <definedName name="COVELMT_R4" localSheetId="26">[3]PR025!#REF!</definedName>
    <definedName name="COVELMT_R4" localSheetId="27">[3]PR025!#REF!</definedName>
    <definedName name="COVELMT_R4" localSheetId="22">[3]PR025!#REF!</definedName>
    <definedName name="COVELMT_R4" localSheetId="23">[3]PR025!#REF!</definedName>
    <definedName name="COVELMT_R4" localSheetId="1">[3]PR025!#REF!</definedName>
    <definedName name="COVELMT_R4" localSheetId="12">[3]PR025!#REF!</definedName>
    <definedName name="COVELMT_R4" localSheetId="13">[3]PR025!#REF!</definedName>
    <definedName name="COVELMT_R4" localSheetId="16">[3]PR025!#REF!</definedName>
    <definedName name="COVELMT_R4" localSheetId="17">[3]PR025!#REF!</definedName>
    <definedName name="COVELMT_R4" localSheetId="18">[3]PR025!#REF!</definedName>
    <definedName name="COVELMT_R4" localSheetId="19">[3]PR025!#REF!</definedName>
    <definedName name="COVELMT_R4" localSheetId="14">[3]PR025!#REF!</definedName>
    <definedName name="COVELMT_R4" localSheetId="15">[3]PR025!#REF!</definedName>
    <definedName name="COVELMT_R4" localSheetId="29">[3]PR025!#REF!</definedName>
    <definedName name="COVELMT_R4" localSheetId="4">[3]PR025!#REF!</definedName>
    <definedName name="COVELMT_R4" localSheetId="5">[3]PR025!#REF!</definedName>
    <definedName name="COVELMT_R4" localSheetId="8">[3]PR025!#REF!</definedName>
    <definedName name="COVELMT_R4" localSheetId="9">[3]PR025!#REF!</definedName>
    <definedName name="COVELMT_R4" localSheetId="10">[3]PR025!#REF!</definedName>
    <definedName name="COVELMT_R4" localSheetId="11">[3]PR025!#REF!</definedName>
    <definedName name="COVELMT_R4" localSheetId="6">[3]PR025!#REF!</definedName>
    <definedName name="COVELMT_R4" localSheetId="7">[3]PR025!#REF!</definedName>
    <definedName name="COVELMT_R4" localSheetId="28">[3]PR025!#REF!</definedName>
    <definedName name="COVELMT_R4" localSheetId="0">[3]PR025!#REF!</definedName>
    <definedName name="COVELMT_R4" localSheetId="3">[3]PR025!#REF!</definedName>
    <definedName name="COVELMT_R5" localSheetId="2">[3]PR025!#REF!</definedName>
    <definedName name="COVELMT_R5" localSheetId="30">[3]PR025!#REF!</definedName>
    <definedName name="COVELMT_R5" localSheetId="20">[3]PR025!#REF!</definedName>
    <definedName name="COVELMT_R5" localSheetId="21">[3]PR025!#REF!</definedName>
    <definedName name="COVELMT_R5" localSheetId="24">[3]PR025!#REF!</definedName>
    <definedName name="COVELMT_R5" localSheetId="25">[3]PR025!#REF!</definedName>
    <definedName name="COVELMT_R5" localSheetId="26">[3]PR025!#REF!</definedName>
    <definedName name="COVELMT_R5" localSheetId="27">[3]PR025!#REF!</definedName>
    <definedName name="COVELMT_R5" localSheetId="22">[3]PR025!#REF!</definedName>
    <definedName name="COVELMT_R5" localSheetId="23">[3]PR025!#REF!</definedName>
    <definedName name="COVELMT_R5" localSheetId="1">[3]PR025!#REF!</definedName>
    <definedName name="COVELMT_R5" localSheetId="12">[3]PR025!#REF!</definedName>
    <definedName name="COVELMT_R5" localSheetId="13">[3]PR025!#REF!</definedName>
    <definedName name="COVELMT_R5" localSheetId="16">[3]PR025!#REF!</definedName>
    <definedName name="COVELMT_R5" localSheetId="17">[3]PR025!#REF!</definedName>
    <definedName name="COVELMT_R5" localSheetId="18">[3]PR025!#REF!</definedName>
    <definedName name="COVELMT_R5" localSheetId="19">[3]PR025!#REF!</definedName>
    <definedName name="COVELMT_R5" localSheetId="14">[3]PR025!#REF!</definedName>
    <definedName name="COVELMT_R5" localSheetId="15">[3]PR025!#REF!</definedName>
    <definedName name="COVELMT_R5" localSheetId="29">[3]PR025!#REF!</definedName>
    <definedName name="COVELMT_R5" localSheetId="4">[3]PR025!#REF!</definedName>
    <definedName name="COVELMT_R5" localSheetId="5">[3]PR025!#REF!</definedName>
    <definedName name="COVELMT_R5" localSheetId="8">[3]PR025!#REF!</definedName>
    <definedName name="COVELMT_R5" localSheetId="9">[3]PR025!#REF!</definedName>
    <definedName name="COVELMT_R5" localSheetId="10">[3]PR025!#REF!</definedName>
    <definedName name="COVELMT_R5" localSheetId="11">[3]PR025!#REF!</definedName>
    <definedName name="COVELMT_R5" localSheetId="6">[3]PR025!#REF!</definedName>
    <definedName name="COVELMT_R5" localSheetId="7">[3]PR025!#REF!</definedName>
    <definedName name="COVELMT_R5" localSheetId="28">[3]PR025!#REF!</definedName>
    <definedName name="COVELMT_R5" localSheetId="0">[3]PR025!#REF!</definedName>
    <definedName name="COVELMT_R5" localSheetId="3">[3]PR025!#REF!</definedName>
    <definedName name="COVELMT_REAL_EST_AMT" localSheetId="2">[3]PR025!#REF!</definedName>
    <definedName name="COVELMT_REAL_EST_AMT" localSheetId="30">[3]PR025!#REF!</definedName>
    <definedName name="COVELMT_REAL_EST_AMT" localSheetId="20">[3]PR025!#REF!</definedName>
    <definedName name="COVELMT_REAL_EST_AMT" localSheetId="21">[3]PR025!#REF!</definedName>
    <definedName name="COVELMT_REAL_EST_AMT" localSheetId="24">[3]PR025!#REF!</definedName>
    <definedName name="COVELMT_REAL_EST_AMT" localSheetId="25">[3]PR025!#REF!</definedName>
    <definedName name="COVELMT_REAL_EST_AMT" localSheetId="26">[3]PR025!#REF!</definedName>
    <definedName name="COVELMT_REAL_EST_AMT" localSheetId="27">[3]PR025!#REF!</definedName>
    <definedName name="COVELMT_REAL_EST_AMT" localSheetId="22">[3]PR025!#REF!</definedName>
    <definedName name="COVELMT_REAL_EST_AMT" localSheetId="23">[3]PR025!#REF!</definedName>
    <definedName name="COVELMT_REAL_EST_AMT" localSheetId="1">[3]PR025!#REF!</definedName>
    <definedName name="COVELMT_REAL_EST_AMT" localSheetId="12">[3]PR025!#REF!</definedName>
    <definedName name="COVELMT_REAL_EST_AMT" localSheetId="13">[3]PR025!#REF!</definedName>
    <definedName name="COVELMT_REAL_EST_AMT" localSheetId="16">[3]PR025!#REF!</definedName>
    <definedName name="COVELMT_REAL_EST_AMT" localSheetId="17">[3]PR025!#REF!</definedName>
    <definedName name="COVELMT_REAL_EST_AMT" localSheetId="18">[3]PR025!#REF!</definedName>
    <definedName name="COVELMT_REAL_EST_AMT" localSheetId="19">[3]PR025!#REF!</definedName>
    <definedName name="COVELMT_REAL_EST_AMT" localSheetId="14">[3]PR025!#REF!</definedName>
    <definedName name="COVELMT_REAL_EST_AMT" localSheetId="15">[3]PR025!#REF!</definedName>
    <definedName name="COVELMT_REAL_EST_AMT" localSheetId="29">[3]PR025!#REF!</definedName>
    <definedName name="COVELMT_REAL_EST_AMT" localSheetId="4">[3]PR025!#REF!</definedName>
    <definedName name="COVELMT_REAL_EST_AMT" localSheetId="5">[3]PR025!#REF!</definedName>
    <definedName name="COVELMT_REAL_EST_AMT" localSheetId="8">[3]PR025!#REF!</definedName>
    <definedName name="COVELMT_REAL_EST_AMT" localSheetId="9">[3]PR025!#REF!</definedName>
    <definedName name="COVELMT_REAL_EST_AMT" localSheetId="10">[3]PR025!#REF!</definedName>
    <definedName name="COVELMT_REAL_EST_AMT" localSheetId="11">[3]PR025!#REF!</definedName>
    <definedName name="COVELMT_REAL_EST_AMT" localSheetId="6">[3]PR025!#REF!</definedName>
    <definedName name="COVELMT_REAL_EST_AMT" localSheetId="7">[3]PR025!#REF!</definedName>
    <definedName name="COVELMT_REAL_EST_AMT" localSheetId="28">[3]PR025!#REF!</definedName>
    <definedName name="COVELMT_REAL_EST_AMT" localSheetId="0">[3]PR025!#REF!</definedName>
    <definedName name="COVELMT_REAL_EST_AMT" localSheetId="3">[3]PR025!#REF!</definedName>
    <definedName name="COVELMT_REC_SEC_AMT" localSheetId="2">[3]PR025!#REF!</definedName>
    <definedName name="COVELMT_REC_SEC_AMT" localSheetId="30">[3]PR025!#REF!</definedName>
    <definedName name="COVELMT_REC_SEC_AMT" localSheetId="20">[3]PR025!#REF!</definedName>
    <definedName name="COVELMT_REC_SEC_AMT" localSheetId="21">[3]PR025!#REF!</definedName>
    <definedName name="COVELMT_REC_SEC_AMT" localSheetId="24">[3]PR025!#REF!</definedName>
    <definedName name="COVELMT_REC_SEC_AMT" localSheetId="25">[3]PR025!#REF!</definedName>
    <definedName name="COVELMT_REC_SEC_AMT" localSheetId="26">[3]PR025!#REF!</definedName>
    <definedName name="COVELMT_REC_SEC_AMT" localSheetId="27">[3]PR025!#REF!</definedName>
    <definedName name="COVELMT_REC_SEC_AMT" localSheetId="22">[3]PR025!#REF!</definedName>
    <definedName name="COVELMT_REC_SEC_AMT" localSheetId="23">[3]PR025!#REF!</definedName>
    <definedName name="COVELMT_REC_SEC_AMT" localSheetId="1">[3]PR025!#REF!</definedName>
    <definedName name="COVELMT_REC_SEC_AMT" localSheetId="12">[3]PR025!#REF!</definedName>
    <definedName name="COVELMT_REC_SEC_AMT" localSheetId="13">[3]PR025!#REF!</definedName>
    <definedName name="COVELMT_REC_SEC_AMT" localSheetId="16">[3]PR025!#REF!</definedName>
    <definedName name="COVELMT_REC_SEC_AMT" localSheetId="17">[3]PR025!#REF!</definedName>
    <definedName name="COVELMT_REC_SEC_AMT" localSheetId="18">[3]PR025!#REF!</definedName>
    <definedName name="COVELMT_REC_SEC_AMT" localSheetId="19">[3]PR025!#REF!</definedName>
    <definedName name="COVELMT_REC_SEC_AMT" localSheetId="14">[3]PR025!#REF!</definedName>
    <definedName name="COVELMT_REC_SEC_AMT" localSheetId="15">[3]PR025!#REF!</definedName>
    <definedName name="COVELMT_REC_SEC_AMT" localSheetId="29">[3]PR025!#REF!</definedName>
    <definedName name="COVELMT_REC_SEC_AMT" localSheetId="4">[3]PR025!#REF!</definedName>
    <definedName name="COVELMT_REC_SEC_AMT" localSheetId="5">[3]PR025!#REF!</definedName>
    <definedName name="COVELMT_REC_SEC_AMT" localSheetId="8">[3]PR025!#REF!</definedName>
    <definedName name="COVELMT_REC_SEC_AMT" localSheetId="9">[3]PR025!#REF!</definedName>
    <definedName name="COVELMT_REC_SEC_AMT" localSheetId="10">[3]PR025!#REF!</definedName>
    <definedName name="COVELMT_REC_SEC_AMT" localSheetId="11">[3]PR025!#REF!</definedName>
    <definedName name="COVELMT_REC_SEC_AMT" localSheetId="6">[3]PR025!#REF!</definedName>
    <definedName name="COVELMT_REC_SEC_AMT" localSheetId="7">[3]PR025!#REF!</definedName>
    <definedName name="COVELMT_REC_SEC_AMT" localSheetId="28">[3]PR025!#REF!</definedName>
    <definedName name="COVELMT_REC_SEC_AMT" localSheetId="0">[3]PR025!#REF!</definedName>
    <definedName name="COVELMT_REC_SEC_AMT" localSheetId="3">[3]PR025!#REF!</definedName>
    <definedName name="COVELMT_SCH_BA_AMT" localSheetId="2">[3]PR025!#REF!</definedName>
    <definedName name="COVELMT_SCH_BA_AMT" localSheetId="30">[3]PR025!#REF!</definedName>
    <definedName name="COVELMT_SCH_BA_AMT" localSheetId="20">[3]PR025!#REF!</definedName>
    <definedName name="COVELMT_SCH_BA_AMT" localSheetId="21">[3]PR025!#REF!</definedName>
    <definedName name="COVELMT_SCH_BA_AMT" localSheetId="24">[3]PR025!#REF!</definedName>
    <definedName name="COVELMT_SCH_BA_AMT" localSheetId="25">[3]PR025!#REF!</definedName>
    <definedName name="COVELMT_SCH_BA_AMT" localSheetId="26">[3]PR025!#REF!</definedName>
    <definedName name="COVELMT_SCH_BA_AMT" localSheetId="27">[3]PR025!#REF!</definedName>
    <definedName name="COVELMT_SCH_BA_AMT" localSheetId="22">[3]PR025!#REF!</definedName>
    <definedName name="COVELMT_SCH_BA_AMT" localSheetId="23">[3]PR025!#REF!</definedName>
    <definedName name="COVELMT_SCH_BA_AMT" localSheetId="1">[3]PR025!#REF!</definedName>
    <definedName name="COVELMT_SCH_BA_AMT" localSheetId="12">[3]PR025!#REF!</definedName>
    <definedName name="COVELMT_SCH_BA_AMT" localSheetId="13">[3]PR025!#REF!</definedName>
    <definedName name="COVELMT_SCH_BA_AMT" localSheetId="16">[3]PR025!#REF!</definedName>
    <definedName name="COVELMT_SCH_BA_AMT" localSheetId="17">[3]PR025!#REF!</definedName>
    <definedName name="COVELMT_SCH_BA_AMT" localSheetId="18">[3]PR025!#REF!</definedName>
    <definedName name="COVELMT_SCH_BA_AMT" localSheetId="19">[3]PR025!#REF!</definedName>
    <definedName name="COVELMT_SCH_BA_AMT" localSheetId="14">[3]PR025!#REF!</definedName>
    <definedName name="COVELMT_SCH_BA_AMT" localSheetId="15">[3]PR025!#REF!</definedName>
    <definedName name="COVELMT_SCH_BA_AMT" localSheetId="29">[3]PR025!#REF!</definedName>
    <definedName name="COVELMT_SCH_BA_AMT" localSheetId="4">[3]PR025!#REF!</definedName>
    <definedName name="COVELMT_SCH_BA_AMT" localSheetId="5">[3]PR025!#REF!</definedName>
    <definedName name="COVELMT_SCH_BA_AMT" localSheetId="8">[3]PR025!#REF!</definedName>
    <definedName name="COVELMT_SCH_BA_AMT" localSheetId="9">[3]PR025!#REF!</definedName>
    <definedName name="COVELMT_SCH_BA_AMT" localSheetId="10">[3]PR025!#REF!</definedName>
    <definedName name="COVELMT_SCH_BA_AMT" localSheetId="11">[3]PR025!#REF!</definedName>
    <definedName name="COVELMT_SCH_BA_AMT" localSheetId="6">[3]PR025!#REF!</definedName>
    <definedName name="COVELMT_SCH_BA_AMT" localSheetId="7">[3]PR025!#REF!</definedName>
    <definedName name="COVELMT_SCH_BA_AMT" localSheetId="28">[3]PR025!#REF!</definedName>
    <definedName name="COVELMT_SCH_BA_AMT" localSheetId="0">[3]PR025!#REF!</definedName>
    <definedName name="COVELMT_SCH_BA_AMT" localSheetId="3">[3]PR025!#REF!</definedName>
    <definedName name="COVELMT_STABIL_RESERVE" localSheetId="2">[3]PR025!#REF!</definedName>
    <definedName name="COVELMT_STABIL_RESERVE" localSheetId="30">[3]PR025!#REF!</definedName>
    <definedName name="COVELMT_STABIL_RESERVE" localSheetId="20">[3]PR025!#REF!</definedName>
    <definedName name="COVELMT_STABIL_RESERVE" localSheetId="21">[3]PR025!#REF!</definedName>
    <definedName name="COVELMT_STABIL_RESERVE" localSheetId="24">[3]PR025!#REF!</definedName>
    <definedName name="COVELMT_STABIL_RESERVE" localSheetId="25">[3]PR025!#REF!</definedName>
    <definedName name="COVELMT_STABIL_RESERVE" localSheetId="26">[3]PR025!#REF!</definedName>
    <definedName name="COVELMT_STABIL_RESERVE" localSheetId="27">[3]PR025!#REF!</definedName>
    <definedName name="COVELMT_STABIL_RESERVE" localSheetId="22">[3]PR025!#REF!</definedName>
    <definedName name="COVELMT_STABIL_RESERVE" localSheetId="23">[3]PR025!#REF!</definedName>
    <definedName name="COVELMT_STABIL_RESERVE" localSheetId="1">[3]PR025!#REF!</definedName>
    <definedName name="COVELMT_STABIL_RESERVE" localSheetId="12">[3]PR025!#REF!</definedName>
    <definedName name="COVELMT_STABIL_RESERVE" localSheetId="13">[3]PR025!#REF!</definedName>
    <definedName name="COVELMT_STABIL_RESERVE" localSheetId="16">[3]PR025!#REF!</definedName>
    <definedName name="COVELMT_STABIL_RESERVE" localSheetId="17">[3]PR025!#REF!</definedName>
    <definedName name="COVELMT_STABIL_RESERVE" localSheetId="18">[3]PR025!#REF!</definedName>
    <definedName name="COVELMT_STABIL_RESERVE" localSheetId="19">[3]PR025!#REF!</definedName>
    <definedName name="COVELMT_STABIL_RESERVE" localSheetId="14">[3]PR025!#REF!</definedName>
    <definedName name="COVELMT_STABIL_RESERVE" localSheetId="15">[3]PR025!#REF!</definedName>
    <definedName name="COVELMT_STABIL_RESERVE" localSheetId="29">[3]PR025!#REF!</definedName>
    <definedName name="COVELMT_STABIL_RESERVE" localSheetId="4">[3]PR025!#REF!</definedName>
    <definedName name="COVELMT_STABIL_RESERVE" localSheetId="5">[3]PR025!#REF!</definedName>
    <definedName name="COVELMT_STABIL_RESERVE" localSheetId="8">[3]PR025!#REF!</definedName>
    <definedName name="COVELMT_STABIL_RESERVE" localSheetId="9">[3]PR025!#REF!</definedName>
    <definedName name="COVELMT_STABIL_RESERVE" localSheetId="10">[3]PR025!#REF!</definedName>
    <definedName name="COVELMT_STABIL_RESERVE" localSheetId="11">[3]PR025!#REF!</definedName>
    <definedName name="COVELMT_STABIL_RESERVE" localSheetId="6">[3]PR025!#REF!</definedName>
    <definedName name="COVELMT_STABIL_RESERVE" localSheetId="7">[3]PR025!#REF!</definedName>
    <definedName name="COVELMT_STABIL_RESERVE" localSheetId="28">[3]PR025!#REF!</definedName>
    <definedName name="COVELMT_STABIL_RESERVE" localSheetId="0">[3]PR025!#REF!</definedName>
    <definedName name="COVELMT_STABIL_RESERVE" localSheetId="3">[3]PR025!#REF!</definedName>
    <definedName name="COVELMT_TOT_AFT_COV_AMT" localSheetId="2">[3]PR025!#REF!</definedName>
    <definedName name="COVELMT_TOT_AFT_COV_AMT" localSheetId="30">[3]PR025!#REF!</definedName>
    <definedName name="COVELMT_TOT_AFT_COV_AMT" localSheetId="20">[3]PR025!#REF!</definedName>
    <definedName name="COVELMT_TOT_AFT_COV_AMT" localSheetId="21">[3]PR025!#REF!</definedName>
    <definedName name="COVELMT_TOT_AFT_COV_AMT" localSheetId="24">[3]PR025!#REF!</definedName>
    <definedName name="COVELMT_TOT_AFT_COV_AMT" localSheetId="25">[3]PR025!#REF!</definedName>
    <definedName name="COVELMT_TOT_AFT_COV_AMT" localSheetId="26">[3]PR025!#REF!</definedName>
    <definedName name="COVELMT_TOT_AFT_COV_AMT" localSheetId="27">[3]PR025!#REF!</definedName>
    <definedName name="COVELMT_TOT_AFT_COV_AMT" localSheetId="22">[3]PR025!#REF!</definedName>
    <definedName name="COVELMT_TOT_AFT_COV_AMT" localSheetId="23">[3]PR025!#REF!</definedName>
    <definedName name="COVELMT_TOT_AFT_COV_AMT" localSheetId="1">[3]PR025!#REF!</definedName>
    <definedName name="COVELMT_TOT_AFT_COV_AMT" localSheetId="12">[3]PR025!#REF!</definedName>
    <definedName name="COVELMT_TOT_AFT_COV_AMT" localSheetId="13">[3]PR025!#REF!</definedName>
    <definedName name="COVELMT_TOT_AFT_COV_AMT" localSheetId="16">[3]PR025!#REF!</definedName>
    <definedName name="COVELMT_TOT_AFT_COV_AMT" localSheetId="17">[3]PR025!#REF!</definedName>
    <definedName name="COVELMT_TOT_AFT_COV_AMT" localSheetId="18">[3]PR025!#REF!</definedName>
    <definedName name="COVELMT_TOT_AFT_COV_AMT" localSheetId="19">[3]PR025!#REF!</definedName>
    <definedName name="COVELMT_TOT_AFT_COV_AMT" localSheetId="14">[3]PR025!#REF!</definedName>
    <definedName name="COVELMT_TOT_AFT_COV_AMT" localSheetId="15">[3]PR025!#REF!</definedName>
    <definedName name="COVELMT_TOT_AFT_COV_AMT" localSheetId="29">[3]PR025!#REF!</definedName>
    <definedName name="COVELMT_TOT_AFT_COV_AMT" localSheetId="4">[3]PR025!#REF!</definedName>
    <definedName name="COVELMT_TOT_AFT_COV_AMT" localSheetId="5">[3]PR025!#REF!</definedName>
    <definedName name="COVELMT_TOT_AFT_COV_AMT" localSheetId="8">[3]PR025!#REF!</definedName>
    <definedName name="COVELMT_TOT_AFT_COV_AMT" localSheetId="9">[3]PR025!#REF!</definedName>
    <definedName name="COVELMT_TOT_AFT_COV_AMT" localSheetId="10">[3]PR025!#REF!</definedName>
    <definedName name="COVELMT_TOT_AFT_COV_AMT" localSheetId="11">[3]PR025!#REF!</definedName>
    <definedName name="COVELMT_TOT_AFT_COV_AMT" localSheetId="6">[3]PR025!#REF!</definedName>
    <definedName name="COVELMT_TOT_AFT_COV_AMT" localSheetId="7">[3]PR025!#REF!</definedName>
    <definedName name="COVELMT_TOT_AFT_COV_AMT" localSheetId="28">[3]PR025!#REF!</definedName>
    <definedName name="COVELMT_TOT_AFT_COV_AMT" localSheetId="0">[3]PR025!#REF!</definedName>
    <definedName name="COVELMT_TOT_AFT_COV_AMT" localSheetId="3">[3]PR025!#REF!</definedName>
    <definedName name="COVELMT_TOT_NWP_AMT" localSheetId="2">[3]PR025!#REF!</definedName>
    <definedName name="COVELMT_TOT_NWP_AMT" localSheetId="30">[3]PR025!#REF!</definedName>
    <definedName name="COVELMT_TOT_NWP_AMT" localSheetId="20">[3]PR025!#REF!</definedName>
    <definedName name="COVELMT_TOT_NWP_AMT" localSheetId="21">[3]PR025!#REF!</definedName>
    <definedName name="COVELMT_TOT_NWP_AMT" localSheetId="24">[3]PR025!#REF!</definedName>
    <definedName name="COVELMT_TOT_NWP_AMT" localSheetId="25">[3]PR025!#REF!</definedName>
    <definedName name="COVELMT_TOT_NWP_AMT" localSheetId="26">[3]PR025!#REF!</definedName>
    <definedName name="COVELMT_TOT_NWP_AMT" localSheetId="27">[3]PR025!#REF!</definedName>
    <definedName name="COVELMT_TOT_NWP_AMT" localSheetId="22">[3]PR025!#REF!</definedName>
    <definedName name="COVELMT_TOT_NWP_AMT" localSheetId="23">[3]PR025!#REF!</definedName>
    <definedName name="COVELMT_TOT_NWP_AMT" localSheetId="1">[3]PR025!#REF!</definedName>
    <definedName name="COVELMT_TOT_NWP_AMT" localSheetId="12">[3]PR025!#REF!</definedName>
    <definedName name="COVELMT_TOT_NWP_AMT" localSheetId="13">[3]PR025!#REF!</definedName>
    <definedName name="COVELMT_TOT_NWP_AMT" localSheetId="16">[3]PR025!#REF!</definedName>
    <definedName name="COVELMT_TOT_NWP_AMT" localSheetId="17">[3]PR025!#REF!</definedName>
    <definedName name="COVELMT_TOT_NWP_AMT" localSheetId="18">[3]PR025!#REF!</definedName>
    <definedName name="COVELMT_TOT_NWP_AMT" localSheetId="19">[3]PR025!#REF!</definedName>
    <definedName name="COVELMT_TOT_NWP_AMT" localSheetId="14">[3]PR025!#REF!</definedName>
    <definedName name="COVELMT_TOT_NWP_AMT" localSheetId="15">[3]PR025!#REF!</definedName>
    <definedName name="COVELMT_TOT_NWP_AMT" localSheetId="29">[3]PR025!#REF!</definedName>
    <definedName name="COVELMT_TOT_NWP_AMT" localSheetId="4">[3]PR025!#REF!</definedName>
    <definedName name="COVELMT_TOT_NWP_AMT" localSheetId="5">[3]PR025!#REF!</definedName>
    <definedName name="COVELMT_TOT_NWP_AMT" localSheetId="8">[3]PR025!#REF!</definedName>
    <definedName name="COVELMT_TOT_NWP_AMT" localSheetId="9">[3]PR025!#REF!</definedName>
    <definedName name="COVELMT_TOT_NWP_AMT" localSheetId="10">[3]PR025!#REF!</definedName>
    <definedName name="COVELMT_TOT_NWP_AMT" localSheetId="11">[3]PR025!#REF!</definedName>
    <definedName name="COVELMT_TOT_NWP_AMT" localSheetId="6">[3]PR025!#REF!</definedName>
    <definedName name="COVELMT_TOT_NWP_AMT" localSheetId="7">[3]PR025!#REF!</definedName>
    <definedName name="COVELMT_TOT_NWP_AMT" localSheetId="28">[3]PR025!#REF!</definedName>
    <definedName name="COVELMT_TOT_NWP_AMT" localSheetId="0">[3]PR025!#REF!</definedName>
    <definedName name="COVELMT_TOT_NWP_AMT" localSheetId="3">[3]PR025!#REF!</definedName>
    <definedName name="COVELMT_TOT_R2_AMT" localSheetId="2">[3]PR025!#REF!</definedName>
    <definedName name="COVELMT_TOT_R2_AMT" localSheetId="30">[3]PR025!#REF!</definedName>
    <definedName name="COVELMT_TOT_R2_AMT" localSheetId="20">[3]PR025!#REF!</definedName>
    <definedName name="COVELMT_TOT_R2_AMT" localSheetId="21">[3]PR025!#REF!</definedName>
    <definedName name="COVELMT_TOT_R2_AMT" localSheetId="24">[3]PR025!#REF!</definedName>
    <definedName name="COVELMT_TOT_R2_AMT" localSheetId="25">[3]PR025!#REF!</definedName>
    <definedName name="COVELMT_TOT_R2_AMT" localSheetId="26">[3]PR025!#REF!</definedName>
    <definedName name="COVELMT_TOT_R2_AMT" localSheetId="27">[3]PR025!#REF!</definedName>
    <definedName name="COVELMT_TOT_R2_AMT" localSheetId="22">[3]PR025!#REF!</definedName>
    <definedName name="COVELMT_TOT_R2_AMT" localSheetId="23">[3]PR025!#REF!</definedName>
    <definedName name="COVELMT_TOT_R2_AMT" localSheetId="1">[3]PR025!#REF!</definedName>
    <definedName name="COVELMT_TOT_R2_AMT" localSheetId="12">[3]PR025!#REF!</definedName>
    <definedName name="COVELMT_TOT_R2_AMT" localSheetId="13">[3]PR025!#REF!</definedName>
    <definedName name="COVELMT_TOT_R2_AMT" localSheetId="16">[3]PR025!#REF!</definedName>
    <definedName name="COVELMT_TOT_R2_AMT" localSheetId="17">[3]PR025!#REF!</definedName>
    <definedName name="COVELMT_TOT_R2_AMT" localSheetId="18">[3]PR025!#REF!</definedName>
    <definedName name="COVELMT_TOT_R2_AMT" localSheetId="19">[3]PR025!#REF!</definedName>
    <definedName name="COVELMT_TOT_R2_AMT" localSheetId="14">[3]PR025!#REF!</definedName>
    <definedName name="COVELMT_TOT_R2_AMT" localSheetId="15">[3]PR025!#REF!</definedName>
    <definedName name="COVELMT_TOT_R2_AMT" localSheetId="29">[3]PR025!#REF!</definedName>
    <definedName name="COVELMT_TOT_R2_AMT" localSheetId="4">[3]PR025!#REF!</definedName>
    <definedName name="COVELMT_TOT_R2_AMT" localSheetId="5">[3]PR025!#REF!</definedName>
    <definedName name="COVELMT_TOT_R2_AMT" localSheetId="8">[3]PR025!#REF!</definedName>
    <definedName name="COVELMT_TOT_R2_AMT" localSheetId="9">[3]PR025!#REF!</definedName>
    <definedName name="COVELMT_TOT_R2_AMT" localSheetId="10">[3]PR025!#REF!</definedName>
    <definedName name="COVELMT_TOT_R2_AMT" localSheetId="11">[3]PR025!#REF!</definedName>
    <definedName name="COVELMT_TOT_R2_AMT" localSheetId="6">[3]PR025!#REF!</definedName>
    <definedName name="COVELMT_TOT_R2_AMT" localSheetId="7">[3]PR025!#REF!</definedName>
    <definedName name="COVELMT_TOT_R2_AMT" localSheetId="28">[3]PR025!#REF!</definedName>
    <definedName name="COVELMT_TOT_R2_AMT" localSheetId="0">[3]PR025!#REF!</definedName>
    <definedName name="COVELMT_TOT_R2_AMT" localSheetId="3">[3]PR025!#REF!</definedName>
    <definedName name="COVELMT_TOT_R3_AMT" localSheetId="2">[3]PR025!#REF!</definedName>
    <definedName name="COVELMT_TOT_R3_AMT" localSheetId="30">[3]PR025!#REF!</definedName>
    <definedName name="COVELMT_TOT_R3_AMT" localSheetId="20">[3]PR025!#REF!</definedName>
    <definedName name="COVELMT_TOT_R3_AMT" localSheetId="21">[3]PR025!#REF!</definedName>
    <definedName name="COVELMT_TOT_R3_AMT" localSheetId="24">[3]PR025!#REF!</definedName>
    <definedName name="COVELMT_TOT_R3_AMT" localSheetId="25">[3]PR025!#REF!</definedName>
    <definedName name="COVELMT_TOT_R3_AMT" localSheetId="26">[3]PR025!#REF!</definedName>
    <definedName name="COVELMT_TOT_R3_AMT" localSheetId="27">[3]PR025!#REF!</definedName>
    <definedName name="COVELMT_TOT_R3_AMT" localSheetId="22">[3]PR025!#REF!</definedName>
    <definedName name="COVELMT_TOT_R3_AMT" localSheetId="23">[3]PR025!#REF!</definedName>
    <definedName name="COVELMT_TOT_R3_AMT" localSheetId="1">[3]PR025!#REF!</definedName>
    <definedName name="COVELMT_TOT_R3_AMT" localSheetId="12">[3]PR025!#REF!</definedName>
    <definedName name="COVELMT_TOT_R3_AMT" localSheetId="13">[3]PR025!#REF!</definedName>
    <definedName name="COVELMT_TOT_R3_AMT" localSheetId="16">[3]PR025!#REF!</definedName>
    <definedName name="COVELMT_TOT_R3_AMT" localSheetId="17">[3]PR025!#REF!</definedName>
    <definedName name="COVELMT_TOT_R3_AMT" localSheetId="18">[3]PR025!#REF!</definedName>
    <definedName name="COVELMT_TOT_R3_AMT" localSheetId="19">[3]PR025!#REF!</definedName>
    <definedName name="COVELMT_TOT_R3_AMT" localSheetId="14">[3]PR025!#REF!</definedName>
    <definedName name="COVELMT_TOT_R3_AMT" localSheetId="15">[3]PR025!#REF!</definedName>
    <definedName name="COVELMT_TOT_R3_AMT" localSheetId="29">[3]PR025!#REF!</definedName>
    <definedName name="COVELMT_TOT_R3_AMT" localSheetId="4">[3]PR025!#REF!</definedName>
    <definedName name="COVELMT_TOT_R3_AMT" localSheetId="5">[3]PR025!#REF!</definedName>
    <definedName name="COVELMT_TOT_R3_AMT" localSheetId="8">[3]PR025!#REF!</definedName>
    <definedName name="COVELMT_TOT_R3_AMT" localSheetId="9">[3]PR025!#REF!</definedName>
    <definedName name="COVELMT_TOT_R3_AMT" localSheetId="10">[3]PR025!#REF!</definedName>
    <definedName name="COVELMT_TOT_R3_AMT" localSheetId="11">[3]PR025!#REF!</definedName>
    <definedName name="COVELMT_TOT_R3_AMT" localSheetId="6">[3]PR025!#REF!</definedName>
    <definedName name="COVELMT_TOT_R3_AMT" localSheetId="7">[3]PR025!#REF!</definedName>
    <definedName name="COVELMT_TOT_R3_AMT" localSheetId="28">[3]PR025!#REF!</definedName>
    <definedName name="COVELMT_TOT_R3_AMT" localSheetId="0">[3]PR025!#REF!</definedName>
    <definedName name="COVELMT_TOT_R3_AMT" localSheetId="3">[3]PR025!#REF!</definedName>
    <definedName name="COVELMT_TOT_R4_AMT" localSheetId="2">[3]PR025!#REF!</definedName>
    <definedName name="COVELMT_TOT_R4_AMT" localSheetId="30">[3]PR025!#REF!</definedName>
    <definedName name="COVELMT_TOT_R4_AMT" localSheetId="20">[3]PR025!#REF!</definedName>
    <definedName name="COVELMT_TOT_R4_AMT" localSheetId="21">[3]PR025!#REF!</definedName>
    <definedName name="COVELMT_TOT_R4_AMT" localSheetId="24">[3]PR025!#REF!</definedName>
    <definedName name="COVELMT_TOT_R4_AMT" localSheetId="25">[3]PR025!#REF!</definedName>
    <definedName name="COVELMT_TOT_R4_AMT" localSheetId="26">[3]PR025!#REF!</definedName>
    <definedName name="COVELMT_TOT_R4_AMT" localSheetId="27">[3]PR025!#REF!</definedName>
    <definedName name="COVELMT_TOT_R4_AMT" localSheetId="22">[3]PR025!#REF!</definedName>
    <definedName name="COVELMT_TOT_R4_AMT" localSheetId="23">[3]PR025!#REF!</definedName>
    <definedName name="COVELMT_TOT_R4_AMT" localSheetId="1">[3]PR025!#REF!</definedName>
    <definedName name="COVELMT_TOT_R4_AMT" localSheetId="12">[3]PR025!#REF!</definedName>
    <definedName name="COVELMT_TOT_R4_AMT" localSheetId="13">[3]PR025!#REF!</definedName>
    <definedName name="COVELMT_TOT_R4_AMT" localSheetId="16">[3]PR025!#REF!</definedName>
    <definedName name="COVELMT_TOT_R4_AMT" localSheetId="17">[3]PR025!#REF!</definedName>
    <definedName name="COVELMT_TOT_R4_AMT" localSheetId="18">[3]PR025!#REF!</definedName>
    <definedName name="COVELMT_TOT_R4_AMT" localSheetId="19">[3]PR025!#REF!</definedName>
    <definedName name="COVELMT_TOT_R4_AMT" localSheetId="14">[3]PR025!#REF!</definedName>
    <definedName name="COVELMT_TOT_R4_AMT" localSheetId="15">[3]PR025!#REF!</definedName>
    <definedName name="COVELMT_TOT_R4_AMT" localSheetId="29">[3]PR025!#REF!</definedName>
    <definedName name="COVELMT_TOT_R4_AMT" localSheetId="4">[3]PR025!#REF!</definedName>
    <definedName name="COVELMT_TOT_R4_AMT" localSheetId="5">[3]PR025!#REF!</definedName>
    <definedName name="COVELMT_TOT_R4_AMT" localSheetId="8">[3]PR025!#REF!</definedName>
    <definedName name="COVELMT_TOT_R4_AMT" localSheetId="9">[3]PR025!#REF!</definedName>
    <definedName name="COVELMT_TOT_R4_AMT" localSheetId="10">[3]PR025!#REF!</definedName>
    <definedName name="COVELMT_TOT_R4_AMT" localSheetId="11">[3]PR025!#REF!</definedName>
    <definedName name="COVELMT_TOT_R4_AMT" localSheetId="6">[3]PR025!#REF!</definedName>
    <definedName name="COVELMT_TOT_R4_AMT" localSheetId="7">[3]PR025!#REF!</definedName>
    <definedName name="COVELMT_TOT_R4_AMT" localSheetId="28">[3]PR025!#REF!</definedName>
    <definedName name="COVELMT_TOT_R4_AMT" localSheetId="0">[3]PR025!#REF!</definedName>
    <definedName name="COVELMT_TOT_R4_AMT" localSheetId="3">[3]PR025!#REF!</definedName>
    <definedName name="COVELMT_TOT_R5_AMT" localSheetId="2">[3]PR025!#REF!</definedName>
    <definedName name="COVELMT_TOT_R5_AMT" localSheetId="30">[3]PR025!#REF!</definedName>
    <definedName name="COVELMT_TOT_R5_AMT" localSheetId="20">[3]PR025!#REF!</definedName>
    <definedName name="COVELMT_TOT_R5_AMT" localSheetId="21">[3]PR025!#REF!</definedName>
    <definedName name="COVELMT_TOT_R5_AMT" localSheetId="24">[3]PR025!#REF!</definedName>
    <definedName name="COVELMT_TOT_R5_AMT" localSheetId="25">[3]PR025!#REF!</definedName>
    <definedName name="COVELMT_TOT_R5_AMT" localSheetId="26">[3]PR025!#REF!</definedName>
    <definedName name="COVELMT_TOT_R5_AMT" localSheetId="27">[3]PR025!#REF!</definedName>
    <definedName name="COVELMT_TOT_R5_AMT" localSheetId="22">[3]PR025!#REF!</definedName>
    <definedName name="COVELMT_TOT_R5_AMT" localSheetId="23">[3]PR025!#REF!</definedName>
    <definedName name="COVELMT_TOT_R5_AMT" localSheetId="1">[3]PR025!#REF!</definedName>
    <definedName name="COVELMT_TOT_R5_AMT" localSheetId="12">[3]PR025!#REF!</definedName>
    <definedName name="COVELMT_TOT_R5_AMT" localSheetId="13">[3]PR025!#REF!</definedName>
    <definedName name="COVELMT_TOT_R5_AMT" localSheetId="16">[3]PR025!#REF!</definedName>
    <definedName name="COVELMT_TOT_R5_AMT" localSheetId="17">[3]PR025!#REF!</definedName>
    <definedName name="COVELMT_TOT_R5_AMT" localSheetId="18">[3]PR025!#REF!</definedName>
    <definedName name="COVELMT_TOT_R5_AMT" localSheetId="19">[3]PR025!#REF!</definedName>
    <definedName name="COVELMT_TOT_R5_AMT" localSheetId="14">[3]PR025!#REF!</definedName>
    <definedName name="COVELMT_TOT_R5_AMT" localSheetId="15">[3]PR025!#REF!</definedName>
    <definedName name="COVELMT_TOT_R5_AMT" localSheetId="29">[3]PR025!#REF!</definedName>
    <definedName name="COVELMT_TOT_R5_AMT" localSheetId="4">[3]PR025!#REF!</definedName>
    <definedName name="COVELMT_TOT_R5_AMT" localSheetId="5">[3]PR025!#REF!</definedName>
    <definedName name="COVELMT_TOT_R5_AMT" localSheetId="8">[3]PR025!#REF!</definedName>
    <definedName name="COVELMT_TOT_R5_AMT" localSheetId="9">[3]PR025!#REF!</definedName>
    <definedName name="COVELMT_TOT_R5_AMT" localSheetId="10">[3]PR025!#REF!</definedName>
    <definedName name="COVELMT_TOT_R5_AMT" localSheetId="11">[3]PR025!#REF!</definedName>
    <definedName name="COVELMT_TOT_R5_AMT" localSheetId="6">[3]PR025!#REF!</definedName>
    <definedName name="COVELMT_TOT_R5_AMT" localSheetId="7">[3]PR025!#REF!</definedName>
    <definedName name="COVELMT_TOT_R5_AMT" localSheetId="28">[3]PR025!#REF!</definedName>
    <definedName name="COVELMT_TOT_R5_AMT" localSheetId="0">[3]PR025!#REF!</definedName>
    <definedName name="COVELMT_TOT_R5_AMT" localSheetId="3">[3]PR025!#REF!</definedName>
    <definedName name="COVELMT_TOT_UNPD_LLAE_AMT" localSheetId="2">[3]PR025!#REF!</definedName>
    <definedName name="COVELMT_TOT_UNPD_LLAE_AMT" localSheetId="30">[3]PR025!#REF!</definedName>
    <definedName name="COVELMT_TOT_UNPD_LLAE_AMT" localSheetId="20">[3]PR025!#REF!</definedName>
    <definedName name="COVELMT_TOT_UNPD_LLAE_AMT" localSheetId="21">[3]PR025!#REF!</definedName>
    <definedName name="COVELMT_TOT_UNPD_LLAE_AMT" localSheetId="24">[3]PR025!#REF!</definedName>
    <definedName name="COVELMT_TOT_UNPD_LLAE_AMT" localSheetId="25">[3]PR025!#REF!</definedName>
    <definedName name="COVELMT_TOT_UNPD_LLAE_AMT" localSheetId="26">[3]PR025!#REF!</definedName>
    <definedName name="COVELMT_TOT_UNPD_LLAE_AMT" localSheetId="27">[3]PR025!#REF!</definedName>
    <definedName name="COVELMT_TOT_UNPD_LLAE_AMT" localSheetId="22">[3]PR025!#REF!</definedName>
    <definedName name="COVELMT_TOT_UNPD_LLAE_AMT" localSheetId="23">[3]PR025!#REF!</definedName>
    <definedName name="COVELMT_TOT_UNPD_LLAE_AMT" localSheetId="1">[3]PR025!#REF!</definedName>
    <definedName name="COVELMT_TOT_UNPD_LLAE_AMT" localSheetId="12">[3]PR025!#REF!</definedName>
    <definedName name="COVELMT_TOT_UNPD_LLAE_AMT" localSheetId="13">[3]PR025!#REF!</definedName>
    <definedName name="COVELMT_TOT_UNPD_LLAE_AMT" localSheetId="16">[3]PR025!#REF!</definedName>
    <definedName name="COVELMT_TOT_UNPD_LLAE_AMT" localSheetId="17">[3]PR025!#REF!</definedName>
    <definedName name="COVELMT_TOT_UNPD_LLAE_AMT" localSheetId="18">[3]PR025!#REF!</definedName>
    <definedName name="COVELMT_TOT_UNPD_LLAE_AMT" localSheetId="19">[3]PR025!#REF!</definedName>
    <definedName name="COVELMT_TOT_UNPD_LLAE_AMT" localSheetId="14">[3]PR025!#REF!</definedName>
    <definedName name="COVELMT_TOT_UNPD_LLAE_AMT" localSheetId="15">[3]PR025!#REF!</definedName>
    <definedName name="COVELMT_TOT_UNPD_LLAE_AMT" localSheetId="29">[3]PR025!#REF!</definedName>
    <definedName name="COVELMT_TOT_UNPD_LLAE_AMT" localSheetId="4">[3]PR025!#REF!</definedName>
    <definedName name="COVELMT_TOT_UNPD_LLAE_AMT" localSheetId="5">[3]PR025!#REF!</definedName>
    <definedName name="COVELMT_TOT_UNPD_LLAE_AMT" localSheetId="8">[3]PR025!#REF!</definedName>
    <definedName name="COVELMT_TOT_UNPD_LLAE_AMT" localSheetId="9">[3]PR025!#REF!</definedName>
    <definedName name="COVELMT_TOT_UNPD_LLAE_AMT" localSheetId="10">[3]PR025!#REF!</definedName>
    <definedName name="COVELMT_TOT_UNPD_LLAE_AMT" localSheetId="11">[3]PR025!#REF!</definedName>
    <definedName name="COVELMT_TOT_UNPD_LLAE_AMT" localSheetId="6">[3]PR025!#REF!</definedName>
    <definedName name="COVELMT_TOT_UNPD_LLAE_AMT" localSheetId="7">[3]PR025!#REF!</definedName>
    <definedName name="COVELMT_TOT_UNPD_LLAE_AMT" localSheetId="28">[3]PR025!#REF!</definedName>
    <definedName name="COVELMT_TOT_UNPD_LLAE_AMT" localSheetId="0">[3]PR025!#REF!</definedName>
    <definedName name="COVELMT_TOT_UNPD_LLAE_AMT" localSheetId="3">[3]PR025!#REF!</definedName>
    <definedName name="COVELMT_UNAFFIL_COMM_AMT" localSheetId="2">[3]PR025!#REF!</definedName>
    <definedName name="COVELMT_UNAFFIL_COMM_AMT" localSheetId="30">[3]PR025!#REF!</definedName>
    <definedName name="COVELMT_UNAFFIL_COMM_AMT" localSheetId="20">[3]PR025!#REF!</definedName>
    <definedName name="COVELMT_UNAFFIL_COMM_AMT" localSheetId="21">[3]PR025!#REF!</definedName>
    <definedName name="COVELMT_UNAFFIL_COMM_AMT" localSheetId="24">[3]PR025!#REF!</definedName>
    <definedName name="COVELMT_UNAFFIL_COMM_AMT" localSheetId="25">[3]PR025!#REF!</definedName>
    <definedName name="COVELMT_UNAFFIL_COMM_AMT" localSheetId="26">[3]PR025!#REF!</definedName>
    <definedName name="COVELMT_UNAFFIL_COMM_AMT" localSheetId="27">[3]PR025!#REF!</definedName>
    <definedName name="COVELMT_UNAFFIL_COMM_AMT" localSheetId="22">[3]PR025!#REF!</definedName>
    <definedName name="COVELMT_UNAFFIL_COMM_AMT" localSheetId="23">[3]PR025!#REF!</definedName>
    <definedName name="COVELMT_UNAFFIL_COMM_AMT" localSheetId="1">[3]PR025!#REF!</definedName>
    <definedName name="COVELMT_UNAFFIL_COMM_AMT" localSheetId="12">[3]PR025!#REF!</definedName>
    <definedName name="COVELMT_UNAFFIL_COMM_AMT" localSheetId="13">[3]PR025!#REF!</definedName>
    <definedName name="COVELMT_UNAFFIL_COMM_AMT" localSheetId="16">[3]PR025!#REF!</definedName>
    <definedName name="COVELMT_UNAFFIL_COMM_AMT" localSheetId="17">[3]PR025!#REF!</definedName>
    <definedName name="COVELMT_UNAFFIL_COMM_AMT" localSheetId="18">[3]PR025!#REF!</definedName>
    <definedName name="COVELMT_UNAFFIL_COMM_AMT" localSheetId="19">[3]PR025!#REF!</definedName>
    <definedName name="COVELMT_UNAFFIL_COMM_AMT" localSheetId="14">[3]PR025!#REF!</definedName>
    <definedName name="COVELMT_UNAFFIL_COMM_AMT" localSheetId="15">[3]PR025!#REF!</definedName>
    <definedName name="COVELMT_UNAFFIL_COMM_AMT" localSheetId="29">[3]PR025!#REF!</definedName>
    <definedName name="COVELMT_UNAFFIL_COMM_AMT" localSheetId="4">[3]PR025!#REF!</definedName>
    <definedName name="COVELMT_UNAFFIL_COMM_AMT" localSheetId="5">[3]PR025!#REF!</definedName>
    <definedName name="COVELMT_UNAFFIL_COMM_AMT" localSheetId="8">[3]PR025!#REF!</definedName>
    <definedName name="COVELMT_UNAFFIL_COMM_AMT" localSheetId="9">[3]PR025!#REF!</definedName>
    <definedName name="COVELMT_UNAFFIL_COMM_AMT" localSheetId="10">[3]PR025!#REF!</definedName>
    <definedName name="COVELMT_UNAFFIL_COMM_AMT" localSheetId="11">[3]PR025!#REF!</definedName>
    <definedName name="COVELMT_UNAFFIL_COMM_AMT" localSheetId="6">[3]PR025!#REF!</definedName>
    <definedName name="COVELMT_UNAFFIL_COMM_AMT" localSheetId="7">[3]PR025!#REF!</definedName>
    <definedName name="COVELMT_UNAFFIL_COMM_AMT" localSheetId="28">[3]PR025!#REF!</definedName>
    <definedName name="COVELMT_UNAFFIL_COMM_AMT" localSheetId="0">[3]PR025!#REF!</definedName>
    <definedName name="COVELMT_UNAFFIL_COMM_AMT" localSheetId="3">[3]PR025!#REF!</definedName>
    <definedName name="COVELMT_UNAFFIL_PREF_AMT" localSheetId="2">[3]PR025!#REF!</definedName>
    <definedName name="COVELMT_UNAFFIL_PREF_AMT" localSheetId="30">[3]PR025!#REF!</definedName>
    <definedName name="COVELMT_UNAFFIL_PREF_AMT" localSheetId="20">[3]PR025!#REF!</definedName>
    <definedName name="COVELMT_UNAFFIL_PREF_AMT" localSheetId="21">[3]PR025!#REF!</definedName>
    <definedName name="COVELMT_UNAFFIL_PREF_AMT" localSheetId="24">[3]PR025!#REF!</definedName>
    <definedName name="COVELMT_UNAFFIL_PREF_AMT" localSheetId="25">[3]PR025!#REF!</definedName>
    <definedName name="COVELMT_UNAFFIL_PREF_AMT" localSheetId="26">[3]PR025!#REF!</definedName>
    <definedName name="COVELMT_UNAFFIL_PREF_AMT" localSheetId="27">[3]PR025!#REF!</definedName>
    <definedName name="COVELMT_UNAFFIL_PREF_AMT" localSheetId="22">[3]PR025!#REF!</definedName>
    <definedName name="COVELMT_UNAFFIL_PREF_AMT" localSheetId="23">[3]PR025!#REF!</definedName>
    <definedName name="COVELMT_UNAFFIL_PREF_AMT" localSheetId="1">[3]PR025!#REF!</definedName>
    <definedName name="COVELMT_UNAFFIL_PREF_AMT" localSheetId="12">[3]PR025!#REF!</definedName>
    <definedName name="COVELMT_UNAFFIL_PREF_AMT" localSheetId="13">[3]PR025!#REF!</definedName>
    <definedName name="COVELMT_UNAFFIL_PREF_AMT" localSheetId="16">[3]PR025!#REF!</definedName>
    <definedName name="COVELMT_UNAFFIL_PREF_AMT" localSheetId="17">[3]PR025!#REF!</definedName>
    <definedName name="COVELMT_UNAFFIL_PREF_AMT" localSheetId="18">[3]PR025!#REF!</definedName>
    <definedName name="COVELMT_UNAFFIL_PREF_AMT" localSheetId="19">[3]PR025!#REF!</definedName>
    <definedName name="COVELMT_UNAFFIL_PREF_AMT" localSheetId="14">[3]PR025!#REF!</definedName>
    <definedName name="COVELMT_UNAFFIL_PREF_AMT" localSheetId="15">[3]PR025!#REF!</definedName>
    <definedName name="COVELMT_UNAFFIL_PREF_AMT" localSheetId="29">[3]PR025!#REF!</definedName>
    <definedName name="COVELMT_UNAFFIL_PREF_AMT" localSheetId="4">[3]PR025!#REF!</definedName>
    <definedName name="COVELMT_UNAFFIL_PREF_AMT" localSheetId="5">[3]PR025!#REF!</definedName>
    <definedName name="COVELMT_UNAFFIL_PREF_AMT" localSheetId="8">[3]PR025!#REF!</definedName>
    <definedName name="COVELMT_UNAFFIL_PREF_AMT" localSheetId="9">[3]PR025!#REF!</definedName>
    <definedName name="COVELMT_UNAFFIL_PREF_AMT" localSheetId="10">[3]PR025!#REF!</definedName>
    <definedName name="COVELMT_UNAFFIL_PREF_AMT" localSheetId="11">[3]PR025!#REF!</definedName>
    <definedName name="COVELMT_UNAFFIL_PREF_AMT" localSheetId="6">[3]PR025!#REF!</definedName>
    <definedName name="COVELMT_UNAFFIL_PREF_AMT" localSheetId="7">[3]PR025!#REF!</definedName>
    <definedName name="COVELMT_UNAFFIL_PREF_AMT" localSheetId="28">[3]PR025!#REF!</definedName>
    <definedName name="COVELMT_UNAFFIL_PREF_AMT" localSheetId="0">[3]PR025!#REF!</definedName>
    <definedName name="COVELMT_UNAFFIL_PREF_AMT" localSheetId="3">[3]PR025!#REF!</definedName>
    <definedName name="Difference" localSheetId="2">#REF!</definedName>
    <definedName name="Difference" localSheetId="30">#REF!</definedName>
    <definedName name="Difference" localSheetId="20">#REF!</definedName>
    <definedName name="Difference" localSheetId="21">#REF!</definedName>
    <definedName name="Difference" localSheetId="24">#REF!</definedName>
    <definedName name="Difference" localSheetId="25">#REF!</definedName>
    <definedName name="Difference" localSheetId="26">#REF!</definedName>
    <definedName name="Difference" localSheetId="27">#REF!</definedName>
    <definedName name="Difference" localSheetId="22">#REF!</definedName>
    <definedName name="Difference" localSheetId="23">#REF!</definedName>
    <definedName name="Difference" localSheetId="1">#REF!</definedName>
    <definedName name="Difference" localSheetId="12">#REF!</definedName>
    <definedName name="Difference" localSheetId="13">#REF!</definedName>
    <definedName name="Difference" localSheetId="16">#REF!</definedName>
    <definedName name="Difference" localSheetId="17">#REF!</definedName>
    <definedName name="Difference" localSheetId="18">#REF!</definedName>
    <definedName name="Difference" localSheetId="19">#REF!</definedName>
    <definedName name="Difference" localSheetId="14">#REF!</definedName>
    <definedName name="Difference" localSheetId="15">#REF!</definedName>
    <definedName name="Difference" localSheetId="29">#REF!</definedName>
    <definedName name="Difference" localSheetId="4">#REF!</definedName>
    <definedName name="Difference" localSheetId="5">#REF!</definedName>
    <definedName name="Difference" localSheetId="8">#REF!</definedName>
    <definedName name="Difference" localSheetId="9">#REF!</definedName>
    <definedName name="Difference" localSheetId="10">#REF!</definedName>
    <definedName name="Difference" localSheetId="11">#REF!</definedName>
    <definedName name="Difference" localSheetId="6">#REF!</definedName>
    <definedName name="Difference" localSheetId="7">#REF!</definedName>
    <definedName name="Difference" localSheetId="28">#REF!</definedName>
    <definedName name="Difference" localSheetId="0">#REF!</definedName>
    <definedName name="Difference" localSheetId="3">#REF!</definedName>
    <definedName name="_xlnm.Print_Titles" localSheetId="2">'Alt Branş Teminat Adet'!$A:$A</definedName>
    <definedName name="_xlnm.Print_Titles" localSheetId="30">'Dev. Muallak Dosya Sayısı'!$A:$A</definedName>
    <definedName name="_xlnm.Print_Titles" localSheetId="20">'DM.Maddi Mağdur Sayısı'!$A:$A</definedName>
    <definedName name="_xlnm.Print_Titles" localSheetId="21">'DM.Maddi Tazminat Tutarı'!$A:$A</definedName>
    <definedName name="_xlnm.Print_Titles" localSheetId="24">'DM.S. Sakatlık Mağdur Sayısı'!$A:$A</definedName>
    <definedName name="_xlnm.Print_Titles" localSheetId="25">'DM.S. Sakatlık Tazminat Tutarı'!$A:$A</definedName>
    <definedName name="_xlnm.Print_Titles" localSheetId="26">'DM.T. Giderleri Mağdur Sayısı'!$A:$A</definedName>
    <definedName name="_xlnm.Print_Titles" localSheetId="27">'DM.T. Giderleri Tazminat Tutarı'!$A:$A</definedName>
    <definedName name="_xlnm.Print_Titles" localSheetId="22">'DM.Vefat Mağdur Sayısı'!$A:$A</definedName>
    <definedName name="_xlnm.Print_Titles" localSheetId="23">'DM.Vefat Tazminat Tutarı'!$A:$A</definedName>
    <definedName name="_xlnm.Print_Titles" localSheetId="1">Genel!$A:$A</definedName>
    <definedName name="_xlnm.Print_Titles" localSheetId="12">'M.Maddi Mağdur Sayısı'!$A:$A</definedName>
    <definedName name="_xlnm.Print_Titles" localSheetId="13">'M.Maddi Tazminat Tutarı'!$A:$A</definedName>
    <definedName name="_xlnm.Print_Titles" localSheetId="16">'M.S. Sakatlık Mağdur Sayısı'!$A:$A</definedName>
    <definedName name="_xlnm.Print_Titles" localSheetId="17">'M.S. Sakatlık Tazminat Tutarı'!$A:$A</definedName>
    <definedName name="_xlnm.Print_Titles" localSheetId="18">'M.T. Giderleri Mağdur Sayısı'!$A:$A</definedName>
    <definedName name="_xlnm.Print_Titles" localSheetId="19">'M.T. Giderleri Tazminat Tutarı'!$A:$A</definedName>
    <definedName name="_xlnm.Print_Titles" localSheetId="14">'M.Vefat Mağdur Sayısı'!$A:$A</definedName>
    <definedName name="_xlnm.Print_Titles" localSheetId="15">'M.Vefat Tazminat Tutarı'!$A:$A</definedName>
    <definedName name="_xlnm.Print_Titles" localSheetId="29">'Muallak Dosya Sayısı'!$A:$A</definedName>
    <definedName name="_xlnm.Print_Titles" localSheetId="4">'Ö.Maddi Mağdur Sayısı'!$A:$A</definedName>
    <definedName name="_xlnm.Print_Titles" localSheetId="5">'Ö.Maddi Tazminat Tutarı'!$A:$A</definedName>
    <definedName name="_xlnm.Print_Titles" localSheetId="8">'Ö.S. Sakatlık Mağdur Sayısı'!$A:$A</definedName>
    <definedName name="_xlnm.Print_Titles" localSheetId="9">'Ö.S. Sakatlık Tazminat Tutarı'!$A:$A</definedName>
    <definedName name="_xlnm.Print_Titles" localSheetId="10">'Ö.T. Giderleri Mağdur Sayısı'!$A:$A</definedName>
    <definedName name="_xlnm.Print_Titles" localSheetId="11">'Ö.T. Giderleri Tazminat Tutarı'!$A:$A</definedName>
    <definedName name="_xlnm.Print_Titles" localSheetId="6">'Ö.Vefat Mağdur Sayısı'!$A:$A</definedName>
    <definedName name="_xlnm.Print_Titles" localSheetId="7">'Ö.Vefat Tazminat Tutarı'!$A:$A</definedName>
    <definedName name="_xlnm.Print_Titles" localSheetId="28">'Ödenen Dosya Sayısı'!$A:$A</definedName>
    <definedName name="_xlnm.Print_Titles" localSheetId="0">Özet!$A:$A</definedName>
    <definedName name="_xlnm.Print_Titles" localSheetId="3">'Yazılan Primler'!$A:$A</definedName>
    <definedName name="HAnaBranşlar">'[1]Hayat Branşlar (2)'!$GA$1:$GA$7</definedName>
    <definedName name="HayatBranslar">'[1]Hayat Branşlar'!$KQ$1:$KQ$10</definedName>
    <definedName name="Hayatdısıbrans">'[1]Branş Kırılımlı Analiz'!$BH$3,'[1]Branş Kırılımlı Analiz'!$BH$5:$BH$81</definedName>
    <definedName name="HDAnaBranşlar">'[1]Hayatdışı Branşlar (2)'!$HJ$1:$HJ$24</definedName>
    <definedName name="HDBranslar" localSheetId="2">'[4]Hayatdışı Branşlar'!#REF!</definedName>
    <definedName name="HDBranslar" localSheetId="30">'[4]Hayatdışı Branşlar'!#REF!</definedName>
    <definedName name="HDBranslar" localSheetId="20">'[4]Hayatdışı Branşlar'!#REF!</definedName>
    <definedName name="HDBranslar" localSheetId="21">'[4]Hayatdışı Branşlar'!#REF!</definedName>
    <definedName name="HDBranslar" localSheetId="24">'[4]Hayatdışı Branşlar'!#REF!</definedName>
    <definedName name="HDBranslar" localSheetId="25">'[4]Hayatdışı Branşlar'!#REF!</definedName>
    <definedName name="HDBranslar" localSheetId="26">'[4]Hayatdışı Branşlar'!#REF!</definedName>
    <definedName name="HDBranslar" localSheetId="27">'[4]Hayatdışı Branşlar'!#REF!</definedName>
    <definedName name="HDBranslar" localSheetId="22">'[4]Hayatdışı Branşlar'!#REF!</definedName>
    <definedName name="HDBranslar" localSheetId="23">'[4]Hayatdışı Branşlar'!#REF!</definedName>
    <definedName name="HDBranslar" localSheetId="1">'[4]Hayatdışı Branşlar'!#REF!</definedName>
    <definedName name="HDBranslar" localSheetId="12">'[4]Hayatdışı Branşlar'!#REF!</definedName>
    <definedName name="HDBranslar" localSheetId="13">'[4]Hayatdışı Branşlar'!#REF!</definedName>
    <definedName name="HDBranslar" localSheetId="16">'[4]Hayatdışı Branşlar'!#REF!</definedName>
    <definedName name="HDBranslar" localSheetId="17">'[4]Hayatdışı Branşlar'!#REF!</definedName>
    <definedName name="HDBranslar" localSheetId="18">'[4]Hayatdışı Branşlar'!#REF!</definedName>
    <definedName name="HDBranslar" localSheetId="19">'[4]Hayatdışı Branşlar'!#REF!</definedName>
    <definedName name="HDBranslar" localSheetId="14">'[4]Hayatdışı Branşlar'!#REF!</definedName>
    <definedName name="HDBranslar" localSheetId="15">'[4]Hayatdışı Branşlar'!#REF!</definedName>
    <definedName name="HDBranslar" localSheetId="29">'[4]Hayatdışı Branşlar'!#REF!</definedName>
    <definedName name="HDBranslar" localSheetId="4">'[4]Hayatdışı Branşlar'!#REF!</definedName>
    <definedName name="HDBranslar" localSheetId="5">'[4]Hayatdışı Branşlar'!#REF!</definedName>
    <definedName name="HDBranslar" localSheetId="8">'[4]Hayatdışı Branşlar'!#REF!</definedName>
    <definedName name="HDBranslar" localSheetId="9">'[4]Hayatdışı Branşlar'!#REF!</definedName>
    <definedName name="HDBranslar" localSheetId="10">'[4]Hayatdışı Branşlar'!#REF!</definedName>
    <definedName name="HDBranslar" localSheetId="11">'[4]Hayatdışı Branşlar'!#REF!</definedName>
    <definedName name="HDBranslar" localSheetId="6">'[4]Hayatdışı Branşlar'!#REF!</definedName>
    <definedName name="HDBranslar" localSheetId="7">'[4]Hayatdışı Branşlar'!#REF!</definedName>
    <definedName name="HDBranslar" localSheetId="28">'[4]Hayatdışı Branşlar'!#REF!</definedName>
    <definedName name="HDBranslar" localSheetId="0">'[4]Hayatdışı Branşlar'!#REF!</definedName>
    <definedName name="HDBranslar" localSheetId="3">'[4]Hayatdışı Branşlar'!#REF!</definedName>
    <definedName name="HEALTH_DIS_GRP_CRED_REQ" localSheetId="2">[3]PR017!#REF!</definedName>
    <definedName name="HEALTH_DIS_GRP_CRED_REQ" localSheetId="30">[3]PR017!#REF!</definedName>
    <definedName name="HEALTH_DIS_GRP_CRED_REQ" localSheetId="20">[3]PR017!#REF!</definedName>
    <definedName name="HEALTH_DIS_GRP_CRED_REQ" localSheetId="21">[3]PR017!#REF!</definedName>
    <definedName name="HEALTH_DIS_GRP_CRED_REQ" localSheetId="24">[3]PR017!#REF!</definedName>
    <definedName name="HEALTH_DIS_GRP_CRED_REQ" localSheetId="25">[3]PR017!#REF!</definedName>
    <definedName name="HEALTH_DIS_GRP_CRED_REQ" localSheetId="26">[3]PR017!#REF!</definedName>
    <definedName name="HEALTH_DIS_GRP_CRED_REQ" localSheetId="27">[3]PR017!#REF!</definedName>
    <definedName name="HEALTH_DIS_GRP_CRED_REQ" localSheetId="22">[3]PR017!#REF!</definedName>
    <definedName name="HEALTH_DIS_GRP_CRED_REQ" localSheetId="23">[3]PR017!#REF!</definedName>
    <definedName name="HEALTH_DIS_GRP_CRED_REQ" localSheetId="1">[3]PR017!#REF!</definedName>
    <definedName name="HEALTH_DIS_GRP_CRED_REQ" localSheetId="12">[3]PR017!#REF!</definedName>
    <definedName name="HEALTH_DIS_GRP_CRED_REQ" localSheetId="13">[3]PR017!#REF!</definedName>
    <definedName name="HEALTH_DIS_GRP_CRED_REQ" localSheetId="16">[3]PR017!#REF!</definedName>
    <definedName name="HEALTH_DIS_GRP_CRED_REQ" localSheetId="17">[3]PR017!#REF!</definedName>
    <definedName name="HEALTH_DIS_GRP_CRED_REQ" localSheetId="18">[3]PR017!#REF!</definedName>
    <definedName name="HEALTH_DIS_GRP_CRED_REQ" localSheetId="19">[3]PR017!#REF!</definedName>
    <definedName name="HEALTH_DIS_GRP_CRED_REQ" localSheetId="14">[3]PR017!#REF!</definedName>
    <definedName name="HEALTH_DIS_GRP_CRED_REQ" localSheetId="15">[3]PR017!#REF!</definedName>
    <definedName name="HEALTH_DIS_GRP_CRED_REQ" localSheetId="29">[3]PR017!#REF!</definedName>
    <definedName name="HEALTH_DIS_GRP_CRED_REQ" localSheetId="4">[3]PR017!#REF!</definedName>
    <definedName name="HEALTH_DIS_GRP_CRED_REQ" localSheetId="5">[3]PR017!#REF!</definedName>
    <definedName name="HEALTH_DIS_GRP_CRED_REQ" localSheetId="8">[3]PR017!#REF!</definedName>
    <definedName name="HEALTH_DIS_GRP_CRED_REQ" localSheetId="9">[3]PR017!#REF!</definedName>
    <definedName name="HEALTH_DIS_GRP_CRED_REQ" localSheetId="10">[3]PR017!#REF!</definedName>
    <definedName name="HEALTH_DIS_GRP_CRED_REQ" localSheetId="11">[3]PR017!#REF!</definedName>
    <definedName name="HEALTH_DIS_GRP_CRED_REQ" localSheetId="6">[3]PR017!#REF!</definedName>
    <definedName name="HEALTH_DIS_GRP_CRED_REQ" localSheetId="7">[3]PR017!#REF!</definedName>
    <definedName name="HEALTH_DIS_GRP_CRED_REQ" localSheetId="28">[3]PR017!#REF!</definedName>
    <definedName name="HEALTH_DIS_GRP_CRED_REQ" localSheetId="0">[3]PR017!#REF!</definedName>
    <definedName name="HEALTH_DIS_GRP_CRED_REQ" localSheetId="3">[3]PR017!#REF!</definedName>
    <definedName name="HEALTH_DIS_INC_GRP_CRD_EARN_PREM" localSheetId="2">[3]PR017!#REF!</definedName>
    <definedName name="HEALTH_DIS_INC_GRP_CRD_EARN_PREM" localSheetId="30">[3]PR017!#REF!</definedName>
    <definedName name="HEALTH_DIS_INC_GRP_CRD_EARN_PREM" localSheetId="20">[3]PR017!#REF!</definedName>
    <definedName name="HEALTH_DIS_INC_GRP_CRD_EARN_PREM" localSheetId="21">[3]PR017!#REF!</definedName>
    <definedName name="HEALTH_DIS_INC_GRP_CRD_EARN_PREM" localSheetId="24">[3]PR017!#REF!</definedName>
    <definedName name="HEALTH_DIS_INC_GRP_CRD_EARN_PREM" localSheetId="25">[3]PR017!#REF!</definedName>
    <definedName name="HEALTH_DIS_INC_GRP_CRD_EARN_PREM" localSheetId="26">[3]PR017!#REF!</definedName>
    <definedName name="HEALTH_DIS_INC_GRP_CRD_EARN_PREM" localSheetId="27">[3]PR017!#REF!</definedName>
    <definedName name="HEALTH_DIS_INC_GRP_CRD_EARN_PREM" localSheetId="22">[3]PR017!#REF!</definedName>
    <definedName name="HEALTH_DIS_INC_GRP_CRD_EARN_PREM" localSheetId="23">[3]PR017!#REF!</definedName>
    <definedName name="HEALTH_DIS_INC_GRP_CRD_EARN_PREM" localSheetId="1">[3]PR017!#REF!</definedName>
    <definedName name="HEALTH_DIS_INC_GRP_CRD_EARN_PREM" localSheetId="12">[3]PR017!#REF!</definedName>
    <definedName name="HEALTH_DIS_INC_GRP_CRD_EARN_PREM" localSheetId="13">[3]PR017!#REF!</definedName>
    <definedName name="HEALTH_DIS_INC_GRP_CRD_EARN_PREM" localSheetId="16">[3]PR017!#REF!</definedName>
    <definedName name="HEALTH_DIS_INC_GRP_CRD_EARN_PREM" localSheetId="17">[3]PR017!#REF!</definedName>
    <definedName name="HEALTH_DIS_INC_GRP_CRD_EARN_PREM" localSheetId="18">[3]PR017!#REF!</definedName>
    <definedName name="HEALTH_DIS_INC_GRP_CRD_EARN_PREM" localSheetId="19">[3]PR017!#REF!</definedName>
    <definedName name="HEALTH_DIS_INC_GRP_CRD_EARN_PREM" localSheetId="14">[3]PR017!#REF!</definedName>
    <definedName name="HEALTH_DIS_INC_GRP_CRD_EARN_PREM" localSheetId="15">[3]PR017!#REF!</definedName>
    <definedName name="HEALTH_DIS_INC_GRP_CRD_EARN_PREM" localSheetId="29">[3]PR017!#REF!</definedName>
    <definedName name="HEALTH_DIS_INC_GRP_CRD_EARN_PREM" localSheetId="4">[3]PR017!#REF!</definedName>
    <definedName name="HEALTH_DIS_INC_GRP_CRD_EARN_PREM" localSheetId="5">[3]PR017!#REF!</definedName>
    <definedName name="HEALTH_DIS_INC_GRP_CRD_EARN_PREM" localSheetId="8">[3]PR017!#REF!</definedName>
    <definedName name="HEALTH_DIS_INC_GRP_CRD_EARN_PREM" localSheetId="9">[3]PR017!#REF!</definedName>
    <definedName name="HEALTH_DIS_INC_GRP_CRD_EARN_PREM" localSheetId="10">[3]PR017!#REF!</definedName>
    <definedName name="HEALTH_DIS_INC_GRP_CRD_EARN_PREM" localSheetId="11">[3]PR017!#REF!</definedName>
    <definedName name="HEALTH_DIS_INC_GRP_CRD_EARN_PREM" localSheetId="6">[3]PR017!#REF!</definedName>
    <definedName name="HEALTH_DIS_INC_GRP_CRD_EARN_PREM" localSheetId="7">[3]PR017!#REF!</definedName>
    <definedName name="HEALTH_DIS_INC_GRP_CRD_EARN_PREM" localSheetId="28">[3]PR017!#REF!</definedName>
    <definedName name="HEALTH_DIS_INC_GRP_CRD_EARN_PREM" localSheetId="0">[3]PR017!#REF!</definedName>
    <definedName name="HEALTH_DIS_INC_GRP_CRD_EARN_PREM" localSheetId="3">[3]PR017!#REF!</definedName>
    <definedName name="HEALTH_LSS_CONFACT_REQ" localSheetId="2">[3]PR017!#REF!</definedName>
    <definedName name="HEALTH_LSS_CONFACT_REQ" localSheetId="30">[3]PR017!#REF!</definedName>
    <definedName name="HEALTH_LSS_CONFACT_REQ" localSheetId="20">[3]PR017!#REF!</definedName>
    <definedName name="HEALTH_LSS_CONFACT_REQ" localSheetId="21">[3]PR017!#REF!</definedName>
    <definedName name="HEALTH_LSS_CONFACT_REQ" localSheetId="24">[3]PR017!#REF!</definedName>
    <definedName name="HEALTH_LSS_CONFACT_REQ" localSheetId="25">[3]PR017!#REF!</definedName>
    <definedName name="HEALTH_LSS_CONFACT_REQ" localSheetId="26">[3]PR017!#REF!</definedName>
    <definedName name="HEALTH_LSS_CONFACT_REQ" localSheetId="27">[3]PR017!#REF!</definedName>
    <definedName name="HEALTH_LSS_CONFACT_REQ" localSheetId="22">[3]PR017!#REF!</definedName>
    <definedName name="HEALTH_LSS_CONFACT_REQ" localSheetId="23">[3]PR017!#REF!</definedName>
    <definedName name="HEALTH_LSS_CONFACT_REQ" localSheetId="1">[3]PR017!#REF!</definedName>
    <definedName name="HEALTH_LSS_CONFACT_REQ" localSheetId="12">[3]PR017!#REF!</definedName>
    <definedName name="HEALTH_LSS_CONFACT_REQ" localSheetId="13">[3]PR017!#REF!</definedName>
    <definedName name="HEALTH_LSS_CONFACT_REQ" localSheetId="16">[3]PR017!#REF!</definedName>
    <definedName name="HEALTH_LSS_CONFACT_REQ" localSheetId="17">[3]PR017!#REF!</definedName>
    <definedName name="HEALTH_LSS_CONFACT_REQ" localSheetId="18">[3]PR017!#REF!</definedName>
    <definedName name="HEALTH_LSS_CONFACT_REQ" localSheetId="19">[3]PR017!#REF!</definedName>
    <definedName name="HEALTH_LSS_CONFACT_REQ" localSheetId="14">[3]PR017!#REF!</definedName>
    <definedName name="HEALTH_LSS_CONFACT_REQ" localSheetId="15">[3]PR017!#REF!</definedName>
    <definedName name="HEALTH_LSS_CONFACT_REQ" localSheetId="29">[3]PR017!#REF!</definedName>
    <definedName name="HEALTH_LSS_CONFACT_REQ" localSheetId="4">[3]PR017!#REF!</definedName>
    <definedName name="HEALTH_LSS_CONFACT_REQ" localSheetId="5">[3]PR017!#REF!</definedName>
    <definedName name="HEALTH_LSS_CONFACT_REQ" localSheetId="8">[3]PR017!#REF!</definedName>
    <definedName name="HEALTH_LSS_CONFACT_REQ" localSheetId="9">[3]PR017!#REF!</definedName>
    <definedName name="HEALTH_LSS_CONFACT_REQ" localSheetId="10">[3]PR017!#REF!</definedName>
    <definedName name="HEALTH_LSS_CONFACT_REQ" localSheetId="11">[3]PR017!#REF!</definedName>
    <definedName name="HEALTH_LSS_CONFACT_REQ" localSheetId="6">[3]PR017!#REF!</definedName>
    <definedName name="HEALTH_LSS_CONFACT_REQ" localSheetId="7">[3]PR017!#REF!</definedName>
    <definedName name="HEALTH_LSS_CONFACT_REQ" localSheetId="28">[3]PR017!#REF!</definedName>
    <definedName name="HEALTH_LSS_CONFACT_REQ" localSheetId="0">[3]PR017!#REF!</definedName>
    <definedName name="HEALTH_LSS_CONFACT_REQ" localSheetId="3">[3]PR017!#REF!</definedName>
    <definedName name="HEALTH_MAJ_DENT_REQ" localSheetId="2">[3]PR017!#REF!</definedName>
    <definedName name="HEALTH_MAJ_DENT_REQ" localSheetId="30">[3]PR017!#REF!</definedName>
    <definedName name="HEALTH_MAJ_DENT_REQ" localSheetId="20">[3]PR017!#REF!</definedName>
    <definedName name="HEALTH_MAJ_DENT_REQ" localSheetId="21">[3]PR017!#REF!</definedName>
    <definedName name="HEALTH_MAJ_DENT_REQ" localSheetId="24">[3]PR017!#REF!</definedName>
    <definedName name="HEALTH_MAJ_DENT_REQ" localSheetId="25">[3]PR017!#REF!</definedName>
    <definedName name="HEALTH_MAJ_DENT_REQ" localSheetId="26">[3]PR017!#REF!</definedName>
    <definedName name="HEALTH_MAJ_DENT_REQ" localSheetId="27">[3]PR017!#REF!</definedName>
    <definedName name="HEALTH_MAJ_DENT_REQ" localSheetId="22">[3]PR017!#REF!</definedName>
    <definedName name="HEALTH_MAJ_DENT_REQ" localSheetId="23">[3]PR017!#REF!</definedName>
    <definedName name="HEALTH_MAJ_DENT_REQ" localSheetId="1">[3]PR017!#REF!</definedName>
    <definedName name="HEALTH_MAJ_DENT_REQ" localSheetId="12">[3]PR017!#REF!</definedName>
    <definedName name="HEALTH_MAJ_DENT_REQ" localSheetId="13">[3]PR017!#REF!</definedName>
    <definedName name="HEALTH_MAJ_DENT_REQ" localSheetId="16">[3]PR017!#REF!</definedName>
    <definedName name="HEALTH_MAJ_DENT_REQ" localSheetId="17">[3]PR017!#REF!</definedName>
    <definedName name="HEALTH_MAJ_DENT_REQ" localSheetId="18">[3]PR017!#REF!</definedName>
    <definedName name="HEALTH_MAJ_DENT_REQ" localSheetId="19">[3]PR017!#REF!</definedName>
    <definedName name="HEALTH_MAJ_DENT_REQ" localSheetId="14">[3]PR017!#REF!</definedName>
    <definedName name="HEALTH_MAJ_DENT_REQ" localSheetId="15">[3]PR017!#REF!</definedName>
    <definedName name="HEALTH_MAJ_DENT_REQ" localSheetId="29">[3]PR017!#REF!</definedName>
    <definedName name="HEALTH_MAJ_DENT_REQ" localSheetId="4">[3]PR017!#REF!</definedName>
    <definedName name="HEALTH_MAJ_DENT_REQ" localSheetId="5">[3]PR017!#REF!</definedName>
    <definedName name="HEALTH_MAJ_DENT_REQ" localSheetId="8">[3]PR017!#REF!</definedName>
    <definedName name="HEALTH_MAJ_DENT_REQ" localSheetId="9">[3]PR017!#REF!</definedName>
    <definedName name="HEALTH_MAJ_DENT_REQ" localSheetId="10">[3]PR017!#REF!</definedName>
    <definedName name="HEALTH_MAJ_DENT_REQ" localSheetId="11">[3]PR017!#REF!</definedName>
    <definedName name="HEALTH_MAJ_DENT_REQ" localSheetId="6">[3]PR017!#REF!</definedName>
    <definedName name="HEALTH_MAJ_DENT_REQ" localSheetId="7">[3]PR017!#REF!</definedName>
    <definedName name="HEALTH_MAJ_DENT_REQ" localSheetId="28">[3]PR017!#REF!</definedName>
    <definedName name="HEALTH_MAJ_DENT_REQ" localSheetId="0">[3]PR017!#REF!</definedName>
    <definedName name="HEALTH_MAJ_DENT_REQ" localSheetId="3">[3]PR017!#REF!</definedName>
    <definedName name="HEALTH_MED_SUP_EARN_PREM" localSheetId="2">[3]PR017!#REF!</definedName>
    <definedName name="HEALTH_MED_SUP_EARN_PREM" localSheetId="30">[3]PR017!#REF!</definedName>
    <definedName name="HEALTH_MED_SUP_EARN_PREM" localSheetId="20">[3]PR017!#REF!</definedName>
    <definedName name="HEALTH_MED_SUP_EARN_PREM" localSheetId="21">[3]PR017!#REF!</definedName>
    <definedName name="HEALTH_MED_SUP_EARN_PREM" localSheetId="24">[3]PR017!#REF!</definedName>
    <definedName name="HEALTH_MED_SUP_EARN_PREM" localSheetId="25">[3]PR017!#REF!</definedName>
    <definedName name="HEALTH_MED_SUP_EARN_PREM" localSheetId="26">[3]PR017!#REF!</definedName>
    <definedName name="HEALTH_MED_SUP_EARN_PREM" localSheetId="27">[3]PR017!#REF!</definedName>
    <definedName name="HEALTH_MED_SUP_EARN_PREM" localSheetId="22">[3]PR017!#REF!</definedName>
    <definedName name="HEALTH_MED_SUP_EARN_PREM" localSheetId="23">[3]PR017!#REF!</definedName>
    <definedName name="HEALTH_MED_SUP_EARN_PREM" localSheetId="1">[3]PR017!#REF!</definedName>
    <definedName name="HEALTH_MED_SUP_EARN_PREM" localSheetId="12">[3]PR017!#REF!</definedName>
    <definedName name="HEALTH_MED_SUP_EARN_PREM" localSheetId="13">[3]PR017!#REF!</definedName>
    <definedName name="HEALTH_MED_SUP_EARN_PREM" localSheetId="16">[3]PR017!#REF!</definedName>
    <definedName name="HEALTH_MED_SUP_EARN_PREM" localSheetId="17">[3]PR017!#REF!</definedName>
    <definedName name="HEALTH_MED_SUP_EARN_PREM" localSheetId="18">[3]PR017!#REF!</definedName>
    <definedName name="HEALTH_MED_SUP_EARN_PREM" localSheetId="19">[3]PR017!#REF!</definedName>
    <definedName name="HEALTH_MED_SUP_EARN_PREM" localSheetId="14">[3]PR017!#REF!</definedName>
    <definedName name="HEALTH_MED_SUP_EARN_PREM" localSheetId="15">[3]PR017!#REF!</definedName>
    <definedName name="HEALTH_MED_SUP_EARN_PREM" localSheetId="29">[3]PR017!#REF!</definedName>
    <definedName name="HEALTH_MED_SUP_EARN_PREM" localSheetId="4">[3]PR017!#REF!</definedName>
    <definedName name="HEALTH_MED_SUP_EARN_PREM" localSheetId="5">[3]PR017!#REF!</definedName>
    <definedName name="HEALTH_MED_SUP_EARN_PREM" localSheetId="8">[3]PR017!#REF!</definedName>
    <definedName name="HEALTH_MED_SUP_EARN_PREM" localSheetId="9">[3]PR017!#REF!</definedName>
    <definedName name="HEALTH_MED_SUP_EARN_PREM" localSheetId="10">[3]PR017!#REF!</definedName>
    <definedName name="HEALTH_MED_SUP_EARN_PREM" localSheetId="11">[3]PR017!#REF!</definedName>
    <definedName name="HEALTH_MED_SUP_EARN_PREM" localSheetId="6">[3]PR017!#REF!</definedName>
    <definedName name="HEALTH_MED_SUP_EARN_PREM" localSheetId="7">[3]PR017!#REF!</definedName>
    <definedName name="HEALTH_MED_SUP_EARN_PREM" localSheetId="28">[3]PR017!#REF!</definedName>
    <definedName name="HEALTH_MED_SUP_EARN_PREM" localSheetId="0">[3]PR017!#REF!</definedName>
    <definedName name="HEALTH_MED_SUP_EARN_PREM" localSheetId="3">[3]PR017!#REF!</definedName>
    <definedName name="HEALTH_MED_SUP_OTH_BNFT_REQ" localSheetId="2">[3]PR017!#REF!</definedName>
    <definedName name="HEALTH_MED_SUP_OTH_BNFT_REQ" localSheetId="30">[3]PR017!#REF!</definedName>
    <definedName name="HEALTH_MED_SUP_OTH_BNFT_REQ" localSheetId="20">[3]PR017!#REF!</definedName>
    <definedName name="HEALTH_MED_SUP_OTH_BNFT_REQ" localSheetId="21">[3]PR017!#REF!</definedName>
    <definedName name="HEALTH_MED_SUP_OTH_BNFT_REQ" localSheetId="24">[3]PR017!#REF!</definedName>
    <definedName name="HEALTH_MED_SUP_OTH_BNFT_REQ" localSheetId="25">[3]PR017!#REF!</definedName>
    <definedName name="HEALTH_MED_SUP_OTH_BNFT_REQ" localSheetId="26">[3]PR017!#REF!</definedName>
    <definedName name="HEALTH_MED_SUP_OTH_BNFT_REQ" localSheetId="27">[3]PR017!#REF!</definedName>
    <definedName name="HEALTH_MED_SUP_OTH_BNFT_REQ" localSheetId="22">[3]PR017!#REF!</definedName>
    <definedName name="HEALTH_MED_SUP_OTH_BNFT_REQ" localSheetId="23">[3]PR017!#REF!</definedName>
    <definedName name="HEALTH_MED_SUP_OTH_BNFT_REQ" localSheetId="1">[3]PR017!#REF!</definedName>
    <definedName name="HEALTH_MED_SUP_OTH_BNFT_REQ" localSheetId="12">[3]PR017!#REF!</definedName>
    <definedName name="HEALTH_MED_SUP_OTH_BNFT_REQ" localSheetId="13">[3]PR017!#REF!</definedName>
    <definedName name="HEALTH_MED_SUP_OTH_BNFT_REQ" localSheetId="16">[3]PR017!#REF!</definedName>
    <definedName name="HEALTH_MED_SUP_OTH_BNFT_REQ" localSheetId="17">[3]PR017!#REF!</definedName>
    <definedName name="HEALTH_MED_SUP_OTH_BNFT_REQ" localSheetId="18">[3]PR017!#REF!</definedName>
    <definedName name="HEALTH_MED_SUP_OTH_BNFT_REQ" localSheetId="19">[3]PR017!#REF!</definedName>
    <definedName name="HEALTH_MED_SUP_OTH_BNFT_REQ" localSheetId="14">[3]PR017!#REF!</definedName>
    <definedName name="HEALTH_MED_SUP_OTH_BNFT_REQ" localSheetId="15">[3]PR017!#REF!</definedName>
    <definedName name="HEALTH_MED_SUP_OTH_BNFT_REQ" localSheetId="29">[3]PR017!#REF!</definedName>
    <definedName name="HEALTH_MED_SUP_OTH_BNFT_REQ" localSheetId="4">[3]PR017!#REF!</definedName>
    <definedName name="HEALTH_MED_SUP_OTH_BNFT_REQ" localSheetId="5">[3]PR017!#REF!</definedName>
    <definedName name="HEALTH_MED_SUP_OTH_BNFT_REQ" localSheetId="8">[3]PR017!#REF!</definedName>
    <definedName name="HEALTH_MED_SUP_OTH_BNFT_REQ" localSheetId="9">[3]PR017!#REF!</definedName>
    <definedName name="HEALTH_MED_SUP_OTH_BNFT_REQ" localSheetId="10">[3]PR017!#REF!</definedName>
    <definedName name="HEALTH_MED_SUP_OTH_BNFT_REQ" localSheetId="11">[3]PR017!#REF!</definedName>
    <definedName name="HEALTH_MED_SUP_OTH_BNFT_REQ" localSheetId="6">[3]PR017!#REF!</definedName>
    <definedName name="HEALTH_MED_SUP_OTH_BNFT_REQ" localSheetId="7">[3]PR017!#REF!</definedName>
    <definedName name="HEALTH_MED_SUP_OTH_BNFT_REQ" localSheetId="28">[3]PR017!#REF!</definedName>
    <definedName name="HEALTH_MED_SUP_OTH_BNFT_REQ" localSheetId="0">[3]PR017!#REF!</definedName>
    <definedName name="HEALTH_MED_SUP_OTH_BNFT_REQ" localSheetId="3">[3]PR017!#REF!</definedName>
    <definedName name="HEALTH_MED_SUP_OTHER_EARN_PREM" localSheetId="2">[3]PR017!#REF!</definedName>
    <definedName name="HEALTH_MED_SUP_OTHER_EARN_PREM" localSheetId="30">[3]PR017!#REF!</definedName>
    <definedName name="HEALTH_MED_SUP_OTHER_EARN_PREM" localSheetId="20">[3]PR017!#REF!</definedName>
    <definedName name="HEALTH_MED_SUP_OTHER_EARN_PREM" localSheetId="21">[3]PR017!#REF!</definedName>
    <definedName name="HEALTH_MED_SUP_OTHER_EARN_PREM" localSheetId="24">[3]PR017!#REF!</definedName>
    <definedName name="HEALTH_MED_SUP_OTHER_EARN_PREM" localSheetId="25">[3]PR017!#REF!</definedName>
    <definedName name="HEALTH_MED_SUP_OTHER_EARN_PREM" localSheetId="26">[3]PR017!#REF!</definedName>
    <definedName name="HEALTH_MED_SUP_OTHER_EARN_PREM" localSheetId="27">[3]PR017!#REF!</definedName>
    <definedName name="HEALTH_MED_SUP_OTHER_EARN_PREM" localSheetId="22">[3]PR017!#REF!</definedName>
    <definedName name="HEALTH_MED_SUP_OTHER_EARN_PREM" localSheetId="23">[3]PR017!#REF!</definedName>
    <definedName name="HEALTH_MED_SUP_OTHER_EARN_PREM" localSheetId="1">[3]PR017!#REF!</definedName>
    <definedName name="HEALTH_MED_SUP_OTHER_EARN_PREM" localSheetId="12">[3]PR017!#REF!</definedName>
    <definedName name="HEALTH_MED_SUP_OTHER_EARN_PREM" localSheetId="13">[3]PR017!#REF!</definedName>
    <definedName name="HEALTH_MED_SUP_OTHER_EARN_PREM" localSheetId="16">[3]PR017!#REF!</definedName>
    <definedName name="HEALTH_MED_SUP_OTHER_EARN_PREM" localSheetId="17">[3]PR017!#REF!</definedName>
    <definedName name="HEALTH_MED_SUP_OTHER_EARN_PREM" localSheetId="18">[3]PR017!#REF!</definedName>
    <definedName name="HEALTH_MED_SUP_OTHER_EARN_PREM" localSheetId="19">[3]PR017!#REF!</definedName>
    <definedName name="HEALTH_MED_SUP_OTHER_EARN_PREM" localSheetId="14">[3]PR017!#REF!</definedName>
    <definedName name="HEALTH_MED_SUP_OTHER_EARN_PREM" localSheetId="15">[3]PR017!#REF!</definedName>
    <definedName name="HEALTH_MED_SUP_OTHER_EARN_PREM" localSheetId="29">[3]PR017!#REF!</definedName>
    <definedName name="HEALTH_MED_SUP_OTHER_EARN_PREM" localSheetId="4">[3]PR017!#REF!</definedName>
    <definedName name="HEALTH_MED_SUP_OTHER_EARN_PREM" localSheetId="5">[3]PR017!#REF!</definedName>
    <definedName name="HEALTH_MED_SUP_OTHER_EARN_PREM" localSheetId="8">[3]PR017!#REF!</definedName>
    <definedName name="HEALTH_MED_SUP_OTHER_EARN_PREM" localSheetId="9">[3]PR017!#REF!</definedName>
    <definedName name="HEALTH_MED_SUP_OTHER_EARN_PREM" localSheetId="10">[3]PR017!#REF!</definedName>
    <definedName name="HEALTH_MED_SUP_OTHER_EARN_PREM" localSheetId="11">[3]PR017!#REF!</definedName>
    <definedName name="HEALTH_MED_SUP_OTHER_EARN_PREM" localSheetId="6">[3]PR017!#REF!</definedName>
    <definedName name="HEALTH_MED_SUP_OTHER_EARN_PREM" localSheetId="7">[3]PR017!#REF!</definedName>
    <definedName name="HEALTH_MED_SUP_OTHER_EARN_PREM" localSheetId="28">[3]PR017!#REF!</definedName>
    <definedName name="HEALTH_MED_SUP_OTHER_EARN_PREM" localSheetId="0">[3]PR017!#REF!</definedName>
    <definedName name="HEALTH_MED_SUP_OTHER_EARN_PREM" localSheetId="3">[3]PR017!#REF!</definedName>
    <definedName name="HEALTH_USUAL_CUST_DENT_EARN_PREM" localSheetId="2">[3]PR017!#REF!</definedName>
    <definedName name="HEALTH_USUAL_CUST_DENT_EARN_PREM" localSheetId="30">[3]PR017!#REF!</definedName>
    <definedName name="HEALTH_USUAL_CUST_DENT_EARN_PREM" localSheetId="20">[3]PR017!#REF!</definedName>
    <definedName name="HEALTH_USUAL_CUST_DENT_EARN_PREM" localSheetId="21">[3]PR017!#REF!</definedName>
    <definedName name="HEALTH_USUAL_CUST_DENT_EARN_PREM" localSheetId="24">[3]PR017!#REF!</definedName>
    <definedName name="HEALTH_USUAL_CUST_DENT_EARN_PREM" localSheetId="25">[3]PR017!#REF!</definedName>
    <definedName name="HEALTH_USUAL_CUST_DENT_EARN_PREM" localSheetId="26">[3]PR017!#REF!</definedName>
    <definedName name="HEALTH_USUAL_CUST_DENT_EARN_PREM" localSheetId="27">[3]PR017!#REF!</definedName>
    <definedName name="HEALTH_USUAL_CUST_DENT_EARN_PREM" localSheetId="22">[3]PR017!#REF!</definedName>
    <definedName name="HEALTH_USUAL_CUST_DENT_EARN_PREM" localSheetId="23">[3]PR017!#REF!</definedName>
    <definedName name="HEALTH_USUAL_CUST_DENT_EARN_PREM" localSheetId="1">[3]PR017!#REF!</definedName>
    <definedName name="HEALTH_USUAL_CUST_DENT_EARN_PREM" localSheetId="12">[3]PR017!#REF!</definedName>
    <definedName name="HEALTH_USUAL_CUST_DENT_EARN_PREM" localSheetId="13">[3]PR017!#REF!</definedName>
    <definedName name="HEALTH_USUAL_CUST_DENT_EARN_PREM" localSheetId="16">[3]PR017!#REF!</definedName>
    <definedName name="HEALTH_USUAL_CUST_DENT_EARN_PREM" localSheetId="17">[3]PR017!#REF!</definedName>
    <definedName name="HEALTH_USUAL_CUST_DENT_EARN_PREM" localSheetId="18">[3]PR017!#REF!</definedName>
    <definedName name="HEALTH_USUAL_CUST_DENT_EARN_PREM" localSheetId="19">[3]PR017!#REF!</definedName>
    <definedName name="HEALTH_USUAL_CUST_DENT_EARN_PREM" localSheetId="14">[3]PR017!#REF!</definedName>
    <definedName name="HEALTH_USUAL_CUST_DENT_EARN_PREM" localSheetId="15">[3]PR017!#REF!</definedName>
    <definedName name="HEALTH_USUAL_CUST_DENT_EARN_PREM" localSheetId="29">[3]PR017!#REF!</definedName>
    <definedName name="HEALTH_USUAL_CUST_DENT_EARN_PREM" localSheetId="4">[3]PR017!#REF!</definedName>
    <definedName name="HEALTH_USUAL_CUST_DENT_EARN_PREM" localSheetId="5">[3]PR017!#REF!</definedName>
    <definedName name="HEALTH_USUAL_CUST_DENT_EARN_PREM" localSheetId="8">[3]PR017!#REF!</definedName>
    <definedName name="HEALTH_USUAL_CUST_DENT_EARN_PREM" localSheetId="9">[3]PR017!#REF!</definedName>
    <definedName name="HEALTH_USUAL_CUST_DENT_EARN_PREM" localSheetId="10">[3]PR017!#REF!</definedName>
    <definedName name="HEALTH_USUAL_CUST_DENT_EARN_PREM" localSheetId="11">[3]PR017!#REF!</definedName>
    <definedName name="HEALTH_USUAL_CUST_DENT_EARN_PREM" localSheetId="6">[3]PR017!#REF!</definedName>
    <definedName name="HEALTH_USUAL_CUST_DENT_EARN_PREM" localSheetId="7">[3]PR017!#REF!</definedName>
    <definedName name="HEALTH_USUAL_CUST_DENT_EARN_PREM" localSheetId="28">[3]PR017!#REF!</definedName>
    <definedName name="HEALTH_USUAL_CUST_DENT_EARN_PREM" localSheetId="0">[3]PR017!#REF!</definedName>
    <definedName name="HEALTH_USUAL_CUST_DENT_EARN_PREM" localSheetId="3">[3]PR017!#REF!</definedName>
    <definedName name="Hesaplama">'[1]Branş Kırılımlı Analiz'!$BH$3:$BH$18</definedName>
    <definedName name="HTML_CodePage" hidden="1">9</definedName>
    <definedName name="HTML_Control" hidden="1">{"'Sheet1'!$A$2:$Q$16"}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PPT1_1989_LSS_INC_NET" localSheetId="2">#REF!</definedName>
    <definedName name="PPT1_1989_LSS_INC_NET" localSheetId="30">#REF!</definedName>
    <definedName name="PPT1_1989_LSS_INC_NET" localSheetId="20">#REF!</definedName>
    <definedName name="PPT1_1989_LSS_INC_NET" localSheetId="21">#REF!</definedName>
    <definedName name="PPT1_1989_LSS_INC_NET" localSheetId="24">#REF!</definedName>
    <definedName name="PPT1_1989_LSS_INC_NET" localSheetId="25">#REF!</definedName>
    <definedName name="PPT1_1989_LSS_INC_NET" localSheetId="26">#REF!</definedName>
    <definedName name="PPT1_1989_LSS_INC_NET" localSheetId="27">#REF!</definedName>
    <definedName name="PPT1_1989_LSS_INC_NET" localSheetId="22">#REF!</definedName>
    <definedName name="PPT1_1989_LSS_INC_NET" localSheetId="23">#REF!</definedName>
    <definedName name="PPT1_1989_LSS_INC_NET" localSheetId="1">#REF!</definedName>
    <definedName name="PPT1_1989_LSS_INC_NET" localSheetId="12">#REF!</definedName>
    <definedName name="PPT1_1989_LSS_INC_NET" localSheetId="13">#REF!</definedName>
    <definedName name="PPT1_1989_LSS_INC_NET" localSheetId="16">#REF!</definedName>
    <definedName name="PPT1_1989_LSS_INC_NET" localSheetId="17">#REF!</definedName>
    <definedName name="PPT1_1989_LSS_INC_NET" localSheetId="18">#REF!</definedName>
    <definedName name="PPT1_1989_LSS_INC_NET" localSheetId="19">#REF!</definedName>
    <definedName name="PPT1_1989_LSS_INC_NET" localSheetId="14">#REF!</definedName>
    <definedName name="PPT1_1989_LSS_INC_NET" localSheetId="15">#REF!</definedName>
    <definedName name="PPT1_1989_LSS_INC_NET" localSheetId="29">#REF!</definedName>
    <definedName name="PPT1_1989_LSS_INC_NET" localSheetId="4">#REF!</definedName>
    <definedName name="PPT1_1989_LSS_INC_NET" localSheetId="5">#REF!</definedName>
    <definedName name="PPT1_1989_LSS_INC_NET" localSheetId="8">#REF!</definedName>
    <definedName name="PPT1_1989_LSS_INC_NET" localSheetId="9">#REF!</definedName>
    <definedName name="PPT1_1989_LSS_INC_NET" localSheetId="10">#REF!</definedName>
    <definedName name="PPT1_1989_LSS_INC_NET" localSheetId="11">#REF!</definedName>
    <definedName name="PPT1_1989_LSS_INC_NET" localSheetId="6">#REF!</definedName>
    <definedName name="PPT1_1989_LSS_INC_NET" localSheetId="7">#REF!</definedName>
    <definedName name="PPT1_1989_LSS_INC_NET" localSheetId="28">#REF!</definedName>
    <definedName name="PPT1_1989_LSS_INC_NET" localSheetId="0">#REF!</definedName>
    <definedName name="PPT1_1989_LSS_INC_NET" localSheetId="3">#REF!</definedName>
    <definedName name="PPT1_1989_PRE_EARN_NET" localSheetId="2">#REF!</definedName>
    <definedName name="PPT1_1989_PRE_EARN_NET" localSheetId="30">#REF!</definedName>
    <definedName name="PPT1_1989_PRE_EARN_NET" localSheetId="20">#REF!</definedName>
    <definedName name="PPT1_1989_PRE_EARN_NET" localSheetId="21">#REF!</definedName>
    <definedName name="PPT1_1989_PRE_EARN_NET" localSheetId="24">#REF!</definedName>
    <definedName name="PPT1_1989_PRE_EARN_NET" localSheetId="25">#REF!</definedName>
    <definedName name="PPT1_1989_PRE_EARN_NET" localSheetId="26">#REF!</definedName>
    <definedName name="PPT1_1989_PRE_EARN_NET" localSheetId="27">#REF!</definedName>
    <definedName name="PPT1_1989_PRE_EARN_NET" localSheetId="22">#REF!</definedName>
    <definedName name="PPT1_1989_PRE_EARN_NET" localSheetId="23">#REF!</definedName>
    <definedName name="PPT1_1989_PRE_EARN_NET" localSheetId="1">#REF!</definedName>
    <definedName name="PPT1_1989_PRE_EARN_NET" localSheetId="12">#REF!</definedName>
    <definedName name="PPT1_1989_PRE_EARN_NET" localSheetId="13">#REF!</definedName>
    <definedName name="PPT1_1989_PRE_EARN_NET" localSheetId="16">#REF!</definedName>
    <definedName name="PPT1_1989_PRE_EARN_NET" localSheetId="17">#REF!</definedName>
    <definedName name="PPT1_1989_PRE_EARN_NET" localSheetId="18">#REF!</definedName>
    <definedName name="PPT1_1989_PRE_EARN_NET" localSheetId="19">#REF!</definedName>
    <definedName name="PPT1_1989_PRE_EARN_NET" localSheetId="14">#REF!</definedName>
    <definedName name="PPT1_1989_PRE_EARN_NET" localSheetId="15">#REF!</definedName>
    <definedName name="PPT1_1989_PRE_EARN_NET" localSheetId="29">#REF!</definedName>
    <definedName name="PPT1_1989_PRE_EARN_NET" localSheetId="4">#REF!</definedName>
    <definedName name="PPT1_1989_PRE_EARN_NET" localSheetId="5">#REF!</definedName>
    <definedName name="PPT1_1989_PRE_EARN_NET" localSheetId="8">#REF!</definedName>
    <definedName name="PPT1_1989_PRE_EARN_NET" localSheetId="9">#REF!</definedName>
    <definedName name="PPT1_1989_PRE_EARN_NET" localSheetId="10">#REF!</definedName>
    <definedName name="PPT1_1989_PRE_EARN_NET" localSheetId="11">#REF!</definedName>
    <definedName name="PPT1_1989_PRE_EARN_NET" localSheetId="6">#REF!</definedName>
    <definedName name="PPT1_1989_PRE_EARN_NET" localSheetId="7">#REF!</definedName>
    <definedName name="PPT1_1989_PRE_EARN_NET" localSheetId="28">#REF!</definedName>
    <definedName name="PPT1_1989_PRE_EARN_NET" localSheetId="0">#REF!</definedName>
    <definedName name="PPT1_1989_PRE_EARN_NET" localSheetId="3">#REF!</definedName>
    <definedName name="PPT1_1990_LSS_INC_NET" localSheetId="2">#REF!</definedName>
    <definedName name="PPT1_1990_LSS_INC_NET" localSheetId="30">#REF!</definedName>
    <definedName name="PPT1_1990_LSS_INC_NET" localSheetId="20">#REF!</definedName>
    <definedName name="PPT1_1990_LSS_INC_NET" localSheetId="21">#REF!</definedName>
    <definedName name="PPT1_1990_LSS_INC_NET" localSheetId="24">#REF!</definedName>
    <definedName name="PPT1_1990_LSS_INC_NET" localSheetId="25">#REF!</definedName>
    <definedName name="PPT1_1990_LSS_INC_NET" localSheetId="26">#REF!</definedName>
    <definedName name="PPT1_1990_LSS_INC_NET" localSheetId="27">#REF!</definedName>
    <definedName name="PPT1_1990_LSS_INC_NET" localSheetId="22">#REF!</definedName>
    <definedName name="PPT1_1990_LSS_INC_NET" localSheetId="23">#REF!</definedName>
    <definedName name="PPT1_1990_LSS_INC_NET" localSheetId="1">#REF!</definedName>
    <definedName name="PPT1_1990_LSS_INC_NET" localSheetId="12">#REF!</definedName>
    <definedName name="PPT1_1990_LSS_INC_NET" localSheetId="13">#REF!</definedName>
    <definedName name="PPT1_1990_LSS_INC_NET" localSheetId="16">#REF!</definedName>
    <definedName name="PPT1_1990_LSS_INC_NET" localSheetId="17">#REF!</definedName>
    <definedName name="PPT1_1990_LSS_INC_NET" localSheetId="18">#REF!</definedName>
    <definedName name="PPT1_1990_LSS_INC_NET" localSheetId="19">#REF!</definedName>
    <definedName name="PPT1_1990_LSS_INC_NET" localSheetId="14">#REF!</definedName>
    <definedName name="PPT1_1990_LSS_INC_NET" localSheetId="15">#REF!</definedName>
    <definedName name="PPT1_1990_LSS_INC_NET" localSheetId="29">#REF!</definedName>
    <definedName name="PPT1_1990_LSS_INC_NET" localSheetId="4">#REF!</definedName>
    <definedName name="PPT1_1990_LSS_INC_NET" localSheetId="5">#REF!</definedName>
    <definedName name="PPT1_1990_LSS_INC_NET" localSheetId="8">#REF!</definedName>
    <definedName name="PPT1_1990_LSS_INC_NET" localSheetId="9">#REF!</definedName>
    <definedName name="PPT1_1990_LSS_INC_NET" localSheetId="10">#REF!</definedName>
    <definedName name="PPT1_1990_LSS_INC_NET" localSheetId="11">#REF!</definedName>
    <definedName name="PPT1_1990_LSS_INC_NET" localSheetId="6">#REF!</definedName>
    <definedName name="PPT1_1990_LSS_INC_NET" localSheetId="7">#REF!</definedName>
    <definedName name="PPT1_1990_LSS_INC_NET" localSheetId="28">#REF!</definedName>
    <definedName name="PPT1_1990_LSS_INC_NET" localSheetId="0">#REF!</definedName>
    <definedName name="PPT1_1990_LSS_INC_NET" localSheetId="3">#REF!</definedName>
    <definedName name="PPT1_1990_PRE_EARN_NET" localSheetId="2">#REF!</definedName>
    <definedName name="PPT1_1990_PRE_EARN_NET" localSheetId="30">#REF!</definedName>
    <definedName name="PPT1_1990_PRE_EARN_NET" localSheetId="20">#REF!</definedName>
    <definedName name="PPT1_1990_PRE_EARN_NET" localSheetId="21">#REF!</definedName>
    <definedName name="PPT1_1990_PRE_EARN_NET" localSheetId="24">#REF!</definedName>
    <definedName name="PPT1_1990_PRE_EARN_NET" localSheetId="25">#REF!</definedName>
    <definedName name="PPT1_1990_PRE_EARN_NET" localSheetId="26">#REF!</definedName>
    <definedName name="PPT1_1990_PRE_EARN_NET" localSheetId="27">#REF!</definedName>
    <definedName name="PPT1_1990_PRE_EARN_NET" localSheetId="22">#REF!</definedName>
    <definedName name="PPT1_1990_PRE_EARN_NET" localSheetId="23">#REF!</definedName>
    <definedName name="PPT1_1990_PRE_EARN_NET" localSheetId="1">#REF!</definedName>
    <definedName name="PPT1_1990_PRE_EARN_NET" localSheetId="12">#REF!</definedName>
    <definedName name="PPT1_1990_PRE_EARN_NET" localSheetId="13">#REF!</definedName>
    <definedName name="PPT1_1990_PRE_EARN_NET" localSheetId="16">#REF!</definedName>
    <definedName name="PPT1_1990_PRE_EARN_NET" localSheetId="17">#REF!</definedName>
    <definedName name="PPT1_1990_PRE_EARN_NET" localSheetId="18">#REF!</definedName>
    <definedName name="PPT1_1990_PRE_EARN_NET" localSheetId="19">#REF!</definedName>
    <definedName name="PPT1_1990_PRE_EARN_NET" localSheetId="14">#REF!</definedName>
    <definedName name="PPT1_1990_PRE_EARN_NET" localSheetId="15">#REF!</definedName>
    <definedName name="PPT1_1990_PRE_EARN_NET" localSheetId="29">#REF!</definedName>
    <definedName name="PPT1_1990_PRE_EARN_NET" localSheetId="4">#REF!</definedName>
    <definedName name="PPT1_1990_PRE_EARN_NET" localSheetId="5">#REF!</definedName>
    <definedName name="PPT1_1990_PRE_EARN_NET" localSheetId="8">#REF!</definedName>
    <definedName name="PPT1_1990_PRE_EARN_NET" localSheetId="9">#REF!</definedName>
    <definedName name="PPT1_1990_PRE_EARN_NET" localSheetId="10">#REF!</definedName>
    <definedName name="PPT1_1990_PRE_EARN_NET" localSheetId="11">#REF!</definedName>
    <definedName name="PPT1_1990_PRE_EARN_NET" localSheetId="6">#REF!</definedName>
    <definedName name="PPT1_1990_PRE_EARN_NET" localSheetId="7">#REF!</definedName>
    <definedName name="PPT1_1990_PRE_EARN_NET" localSheetId="28">#REF!</definedName>
    <definedName name="PPT1_1990_PRE_EARN_NET" localSheetId="0">#REF!</definedName>
    <definedName name="PPT1_1990_PRE_EARN_NET" localSheetId="3">#REF!</definedName>
    <definedName name="PPT1_1991_LSS_INC_NET" localSheetId="2">#REF!</definedName>
    <definedName name="PPT1_1991_LSS_INC_NET" localSheetId="30">#REF!</definedName>
    <definedName name="PPT1_1991_LSS_INC_NET" localSheetId="20">#REF!</definedName>
    <definedName name="PPT1_1991_LSS_INC_NET" localSheetId="21">#REF!</definedName>
    <definedName name="PPT1_1991_LSS_INC_NET" localSheetId="24">#REF!</definedName>
    <definedName name="PPT1_1991_LSS_INC_NET" localSheetId="25">#REF!</definedName>
    <definedName name="PPT1_1991_LSS_INC_NET" localSheetId="26">#REF!</definedName>
    <definedName name="PPT1_1991_LSS_INC_NET" localSheetId="27">#REF!</definedName>
    <definedName name="PPT1_1991_LSS_INC_NET" localSheetId="22">#REF!</definedName>
    <definedName name="PPT1_1991_LSS_INC_NET" localSheetId="23">#REF!</definedName>
    <definedName name="PPT1_1991_LSS_INC_NET" localSheetId="1">#REF!</definedName>
    <definedName name="PPT1_1991_LSS_INC_NET" localSheetId="12">#REF!</definedName>
    <definedName name="PPT1_1991_LSS_INC_NET" localSheetId="13">#REF!</definedName>
    <definedName name="PPT1_1991_LSS_INC_NET" localSheetId="16">#REF!</definedName>
    <definedName name="PPT1_1991_LSS_INC_NET" localSheetId="17">#REF!</definedName>
    <definedName name="PPT1_1991_LSS_INC_NET" localSheetId="18">#REF!</definedName>
    <definedName name="PPT1_1991_LSS_INC_NET" localSheetId="19">#REF!</definedName>
    <definedName name="PPT1_1991_LSS_INC_NET" localSheetId="14">#REF!</definedName>
    <definedName name="PPT1_1991_LSS_INC_NET" localSheetId="15">#REF!</definedName>
    <definedName name="PPT1_1991_LSS_INC_NET" localSheetId="29">#REF!</definedName>
    <definedName name="PPT1_1991_LSS_INC_NET" localSheetId="4">#REF!</definedName>
    <definedName name="PPT1_1991_LSS_INC_NET" localSheetId="5">#REF!</definedName>
    <definedName name="PPT1_1991_LSS_INC_NET" localSheetId="8">#REF!</definedName>
    <definedName name="PPT1_1991_LSS_INC_NET" localSheetId="9">#REF!</definedName>
    <definedName name="PPT1_1991_LSS_INC_NET" localSheetId="10">#REF!</definedName>
    <definedName name="PPT1_1991_LSS_INC_NET" localSheetId="11">#REF!</definedName>
    <definedName name="PPT1_1991_LSS_INC_NET" localSheetId="6">#REF!</definedName>
    <definedName name="PPT1_1991_LSS_INC_NET" localSheetId="7">#REF!</definedName>
    <definedName name="PPT1_1991_LSS_INC_NET" localSheetId="28">#REF!</definedName>
    <definedName name="PPT1_1991_LSS_INC_NET" localSheetId="0">#REF!</definedName>
    <definedName name="PPT1_1991_LSS_INC_NET" localSheetId="3">#REF!</definedName>
    <definedName name="PPT1_1991_PRE_EARN_NET" localSheetId="2">#REF!</definedName>
    <definedName name="PPT1_1991_PRE_EARN_NET" localSheetId="30">#REF!</definedName>
    <definedName name="PPT1_1991_PRE_EARN_NET" localSheetId="20">#REF!</definedName>
    <definedName name="PPT1_1991_PRE_EARN_NET" localSheetId="21">#REF!</definedName>
    <definedName name="PPT1_1991_PRE_EARN_NET" localSheetId="24">#REF!</definedName>
    <definedName name="PPT1_1991_PRE_EARN_NET" localSheetId="25">#REF!</definedName>
    <definedName name="PPT1_1991_PRE_EARN_NET" localSheetId="26">#REF!</definedName>
    <definedName name="PPT1_1991_PRE_EARN_NET" localSheetId="27">#REF!</definedName>
    <definedName name="PPT1_1991_PRE_EARN_NET" localSheetId="22">#REF!</definedName>
    <definedName name="PPT1_1991_PRE_EARN_NET" localSheetId="23">#REF!</definedName>
    <definedName name="PPT1_1991_PRE_EARN_NET" localSheetId="1">#REF!</definedName>
    <definedName name="PPT1_1991_PRE_EARN_NET" localSheetId="12">#REF!</definedName>
    <definedName name="PPT1_1991_PRE_EARN_NET" localSheetId="13">#REF!</definedName>
    <definedName name="PPT1_1991_PRE_EARN_NET" localSheetId="16">#REF!</definedName>
    <definedName name="PPT1_1991_PRE_EARN_NET" localSheetId="17">#REF!</definedName>
    <definedName name="PPT1_1991_PRE_EARN_NET" localSheetId="18">#REF!</definedName>
    <definedName name="PPT1_1991_PRE_EARN_NET" localSheetId="19">#REF!</definedName>
    <definedName name="PPT1_1991_PRE_EARN_NET" localSheetId="14">#REF!</definedName>
    <definedName name="PPT1_1991_PRE_EARN_NET" localSheetId="15">#REF!</definedName>
    <definedName name="PPT1_1991_PRE_EARN_NET" localSheetId="29">#REF!</definedName>
    <definedName name="PPT1_1991_PRE_EARN_NET" localSheetId="4">#REF!</definedName>
    <definedName name="PPT1_1991_PRE_EARN_NET" localSheetId="5">#REF!</definedName>
    <definedName name="PPT1_1991_PRE_EARN_NET" localSheetId="8">#REF!</definedName>
    <definedName name="PPT1_1991_PRE_EARN_NET" localSheetId="9">#REF!</definedName>
    <definedName name="PPT1_1991_PRE_EARN_NET" localSheetId="10">#REF!</definedName>
    <definedName name="PPT1_1991_PRE_EARN_NET" localSheetId="11">#REF!</definedName>
    <definedName name="PPT1_1991_PRE_EARN_NET" localSheetId="6">#REF!</definedName>
    <definedName name="PPT1_1991_PRE_EARN_NET" localSheetId="7">#REF!</definedName>
    <definedName name="PPT1_1991_PRE_EARN_NET" localSheetId="28">#REF!</definedName>
    <definedName name="PPT1_1991_PRE_EARN_NET" localSheetId="0">#REF!</definedName>
    <definedName name="PPT1_1991_PRE_EARN_NET" localSheetId="3">#REF!</definedName>
    <definedName name="PPT1_1992_LSS_INC_NET" localSheetId="2">#REF!</definedName>
    <definedName name="PPT1_1992_LSS_INC_NET" localSheetId="30">#REF!</definedName>
    <definedName name="PPT1_1992_LSS_INC_NET" localSheetId="20">#REF!</definedName>
    <definedName name="PPT1_1992_LSS_INC_NET" localSheetId="21">#REF!</definedName>
    <definedName name="PPT1_1992_LSS_INC_NET" localSheetId="24">#REF!</definedName>
    <definedName name="PPT1_1992_LSS_INC_NET" localSheetId="25">#REF!</definedName>
    <definedName name="PPT1_1992_LSS_INC_NET" localSheetId="26">#REF!</definedName>
    <definedName name="PPT1_1992_LSS_INC_NET" localSheetId="27">#REF!</definedName>
    <definedName name="PPT1_1992_LSS_INC_NET" localSheetId="22">#REF!</definedName>
    <definedName name="PPT1_1992_LSS_INC_NET" localSheetId="23">#REF!</definedName>
    <definedName name="PPT1_1992_LSS_INC_NET" localSheetId="1">#REF!</definedName>
    <definedName name="PPT1_1992_LSS_INC_NET" localSheetId="12">#REF!</definedName>
    <definedName name="PPT1_1992_LSS_INC_NET" localSheetId="13">#REF!</definedName>
    <definedName name="PPT1_1992_LSS_INC_NET" localSheetId="16">#REF!</definedName>
    <definedName name="PPT1_1992_LSS_INC_NET" localSheetId="17">#REF!</definedName>
    <definedName name="PPT1_1992_LSS_INC_NET" localSheetId="18">#REF!</definedName>
    <definedName name="PPT1_1992_LSS_INC_NET" localSheetId="19">#REF!</definedName>
    <definedName name="PPT1_1992_LSS_INC_NET" localSheetId="14">#REF!</definedName>
    <definedName name="PPT1_1992_LSS_INC_NET" localSheetId="15">#REF!</definedName>
    <definedName name="PPT1_1992_LSS_INC_NET" localSheetId="29">#REF!</definedName>
    <definedName name="PPT1_1992_LSS_INC_NET" localSheetId="4">#REF!</definedName>
    <definedName name="PPT1_1992_LSS_INC_NET" localSheetId="5">#REF!</definedName>
    <definedName name="PPT1_1992_LSS_INC_NET" localSheetId="8">#REF!</definedName>
    <definedName name="PPT1_1992_LSS_INC_NET" localSheetId="9">#REF!</definedName>
    <definedName name="PPT1_1992_LSS_INC_NET" localSheetId="10">#REF!</definedName>
    <definedName name="PPT1_1992_LSS_INC_NET" localSheetId="11">#REF!</definedName>
    <definedName name="PPT1_1992_LSS_INC_NET" localSheetId="6">#REF!</definedName>
    <definedName name="PPT1_1992_LSS_INC_NET" localSheetId="7">#REF!</definedName>
    <definedName name="PPT1_1992_LSS_INC_NET" localSheetId="28">#REF!</definedName>
    <definedName name="PPT1_1992_LSS_INC_NET" localSheetId="0">#REF!</definedName>
    <definedName name="PPT1_1992_LSS_INC_NET" localSheetId="3">#REF!</definedName>
    <definedName name="PPT1_1992_PRE_EARN_NET" localSheetId="2">#REF!</definedName>
    <definedName name="PPT1_1992_PRE_EARN_NET" localSheetId="30">#REF!</definedName>
    <definedName name="PPT1_1992_PRE_EARN_NET" localSheetId="20">#REF!</definedName>
    <definedName name="PPT1_1992_PRE_EARN_NET" localSheetId="21">#REF!</definedName>
    <definedName name="PPT1_1992_PRE_EARN_NET" localSheetId="24">#REF!</definedName>
    <definedName name="PPT1_1992_PRE_EARN_NET" localSheetId="25">#REF!</definedName>
    <definedName name="PPT1_1992_PRE_EARN_NET" localSheetId="26">#REF!</definedName>
    <definedName name="PPT1_1992_PRE_EARN_NET" localSheetId="27">#REF!</definedName>
    <definedName name="PPT1_1992_PRE_EARN_NET" localSheetId="22">#REF!</definedName>
    <definedName name="PPT1_1992_PRE_EARN_NET" localSheetId="23">#REF!</definedName>
    <definedName name="PPT1_1992_PRE_EARN_NET" localSheetId="1">#REF!</definedName>
    <definedName name="PPT1_1992_PRE_EARN_NET" localSheetId="12">#REF!</definedName>
    <definedName name="PPT1_1992_PRE_EARN_NET" localSheetId="13">#REF!</definedName>
    <definedName name="PPT1_1992_PRE_EARN_NET" localSheetId="16">#REF!</definedName>
    <definedName name="PPT1_1992_PRE_EARN_NET" localSheetId="17">#REF!</definedName>
    <definedName name="PPT1_1992_PRE_EARN_NET" localSheetId="18">#REF!</definedName>
    <definedName name="PPT1_1992_PRE_EARN_NET" localSheetId="19">#REF!</definedName>
    <definedName name="PPT1_1992_PRE_EARN_NET" localSheetId="14">#REF!</definedName>
    <definedName name="PPT1_1992_PRE_EARN_NET" localSheetId="15">#REF!</definedName>
    <definedName name="PPT1_1992_PRE_EARN_NET" localSheetId="29">#REF!</definedName>
    <definedName name="PPT1_1992_PRE_EARN_NET" localSheetId="4">#REF!</definedName>
    <definedName name="PPT1_1992_PRE_EARN_NET" localSheetId="5">#REF!</definedName>
    <definedName name="PPT1_1992_PRE_EARN_NET" localSheetId="8">#REF!</definedName>
    <definedName name="PPT1_1992_PRE_EARN_NET" localSheetId="9">#REF!</definedName>
    <definedName name="PPT1_1992_PRE_EARN_NET" localSheetId="10">#REF!</definedName>
    <definedName name="PPT1_1992_PRE_EARN_NET" localSheetId="11">#REF!</definedName>
    <definedName name="PPT1_1992_PRE_EARN_NET" localSheetId="6">#REF!</definedName>
    <definedName name="PPT1_1992_PRE_EARN_NET" localSheetId="7">#REF!</definedName>
    <definedName name="PPT1_1992_PRE_EARN_NET" localSheetId="28">#REF!</definedName>
    <definedName name="PPT1_1992_PRE_EARN_NET" localSheetId="0">#REF!</definedName>
    <definedName name="PPT1_1992_PRE_EARN_NET" localSheetId="3">#REF!</definedName>
    <definedName name="PPT1_1993_LSS_INC_NET" localSheetId="2">#REF!</definedName>
    <definedName name="PPT1_1993_LSS_INC_NET" localSheetId="30">#REF!</definedName>
    <definedName name="PPT1_1993_LSS_INC_NET" localSheetId="20">#REF!</definedName>
    <definedName name="PPT1_1993_LSS_INC_NET" localSheetId="21">#REF!</definedName>
    <definedName name="PPT1_1993_LSS_INC_NET" localSheetId="24">#REF!</definedName>
    <definedName name="PPT1_1993_LSS_INC_NET" localSheetId="25">#REF!</definedName>
    <definedName name="PPT1_1993_LSS_INC_NET" localSheetId="26">#REF!</definedName>
    <definedName name="PPT1_1993_LSS_INC_NET" localSheetId="27">#REF!</definedName>
    <definedName name="PPT1_1993_LSS_INC_NET" localSheetId="22">#REF!</definedName>
    <definedName name="PPT1_1993_LSS_INC_NET" localSheetId="23">#REF!</definedName>
    <definedName name="PPT1_1993_LSS_INC_NET" localSheetId="1">#REF!</definedName>
    <definedName name="PPT1_1993_LSS_INC_NET" localSheetId="12">#REF!</definedName>
    <definedName name="PPT1_1993_LSS_INC_NET" localSheetId="13">#REF!</definedName>
    <definedName name="PPT1_1993_LSS_INC_NET" localSheetId="16">#REF!</definedName>
    <definedName name="PPT1_1993_LSS_INC_NET" localSheetId="17">#REF!</definedName>
    <definedName name="PPT1_1993_LSS_INC_NET" localSheetId="18">#REF!</definedName>
    <definedName name="PPT1_1993_LSS_INC_NET" localSheetId="19">#REF!</definedName>
    <definedName name="PPT1_1993_LSS_INC_NET" localSheetId="14">#REF!</definedName>
    <definedName name="PPT1_1993_LSS_INC_NET" localSheetId="15">#REF!</definedName>
    <definedName name="PPT1_1993_LSS_INC_NET" localSheetId="29">#REF!</definedName>
    <definedName name="PPT1_1993_LSS_INC_NET" localSheetId="4">#REF!</definedName>
    <definedName name="PPT1_1993_LSS_INC_NET" localSheetId="5">#REF!</definedName>
    <definedName name="PPT1_1993_LSS_INC_NET" localSheetId="8">#REF!</definedName>
    <definedName name="PPT1_1993_LSS_INC_NET" localSheetId="9">#REF!</definedName>
    <definedName name="PPT1_1993_LSS_INC_NET" localSheetId="10">#REF!</definedName>
    <definedName name="PPT1_1993_LSS_INC_NET" localSheetId="11">#REF!</definedName>
    <definedName name="PPT1_1993_LSS_INC_NET" localSheetId="6">#REF!</definedName>
    <definedName name="PPT1_1993_LSS_INC_NET" localSheetId="7">#REF!</definedName>
    <definedName name="PPT1_1993_LSS_INC_NET" localSheetId="28">#REF!</definedName>
    <definedName name="PPT1_1993_LSS_INC_NET" localSheetId="0">#REF!</definedName>
    <definedName name="PPT1_1993_LSS_INC_NET" localSheetId="3">#REF!</definedName>
    <definedName name="PPT1_1993_PRE_EARN_NET" localSheetId="2">#REF!</definedName>
    <definedName name="PPT1_1993_PRE_EARN_NET" localSheetId="30">#REF!</definedName>
    <definedName name="PPT1_1993_PRE_EARN_NET" localSheetId="20">#REF!</definedName>
    <definedName name="PPT1_1993_PRE_EARN_NET" localSheetId="21">#REF!</definedName>
    <definedName name="PPT1_1993_PRE_EARN_NET" localSheetId="24">#REF!</definedName>
    <definedName name="PPT1_1993_PRE_EARN_NET" localSheetId="25">#REF!</definedName>
    <definedName name="PPT1_1993_PRE_EARN_NET" localSheetId="26">#REF!</definedName>
    <definedName name="PPT1_1993_PRE_EARN_NET" localSheetId="27">#REF!</definedName>
    <definedName name="PPT1_1993_PRE_EARN_NET" localSheetId="22">#REF!</definedName>
    <definedName name="PPT1_1993_PRE_EARN_NET" localSheetId="23">#REF!</definedName>
    <definedName name="PPT1_1993_PRE_EARN_NET" localSheetId="1">#REF!</definedName>
    <definedName name="PPT1_1993_PRE_EARN_NET" localSheetId="12">#REF!</definedName>
    <definedName name="PPT1_1993_PRE_EARN_NET" localSheetId="13">#REF!</definedName>
    <definedName name="PPT1_1993_PRE_EARN_NET" localSheetId="16">#REF!</definedName>
    <definedName name="PPT1_1993_PRE_EARN_NET" localSheetId="17">#REF!</definedName>
    <definedName name="PPT1_1993_PRE_EARN_NET" localSheetId="18">#REF!</definedName>
    <definedName name="PPT1_1993_PRE_EARN_NET" localSheetId="19">#REF!</definedName>
    <definedName name="PPT1_1993_PRE_EARN_NET" localSheetId="14">#REF!</definedName>
    <definedName name="PPT1_1993_PRE_EARN_NET" localSheetId="15">#REF!</definedName>
    <definedName name="PPT1_1993_PRE_EARN_NET" localSheetId="29">#REF!</definedName>
    <definedName name="PPT1_1993_PRE_EARN_NET" localSheetId="4">#REF!</definedName>
    <definedName name="PPT1_1993_PRE_EARN_NET" localSheetId="5">#REF!</definedName>
    <definedName name="PPT1_1993_PRE_EARN_NET" localSheetId="8">#REF!</definedName>
    <definedName name="PPT1_1993_PRE_EARN_NET" localSheetId="9">#REF!</definedName>
    <definedName name="PPT1_1993_PRE_EARN_NET" localSheetId="10">#REF!</definedName>
    <definedName name="PPT1_1993_PRE_EARN_NET" localSheetId="11">#REF!</definedName>
    <definedName name="PPT1_1993_PRE_EARN_NET" localSheetId="6">#REF!</definedName>
    <definedName name="PPT1_1993_PRE_EARN_NET" localSheetId="7">#REF!</definedName>
    <definedName name="PPT1_1993_PRE_EARN_NET" localSheetId="28">#REF!</definedName>
    <definedName name="PPT1_1993_PRE_EARN_NET" localSheetId="0">#REF!</definedName>
    <definedName name="PPT1_1993_PRE_EARN_NET" localSheetId="3">#REF!</definedName>
    <definedName name="PPT1_1994_LSS_INC_NET" localSheetId="2">#REF!</definedName>
    <definedName name="PPT1_1994_LSS_INC_NET" localSheetId="30">#REF!</definedName>
    <definedName name="PPT1_1994_LSS_INC_NET" localSheetId="20">#REF!</definedName>
    <definedName name="PPT1_1994_LSS_INC_NET" localSheetId="21">#REF!</definedName>
    <definedName name="PPT1_1994_LSS_INC_NET" localSheetId="24">#REF!</definedName>
    <definedName name="PPT1_1994_LSS_INC_NET" localSheetId="25">#REF!</definedName>
    <definedName name="PPT1_1994_LSS_INC_NET" localSheetId="26">#REF!</definedName>
    <definedName name="PPT1_1994_LSS_INC_NET" localSheetId="27">#REF!</definedName>
    <definedName name="PPT1_1994_LSS_INC_NET" localSheetId="22">#REF!</definedName>
    <definedName name="PPT1_1994_LSS_INC_NET" localSheetId="23">#REF!</definedName>
    <definedName name="PPT1_1994_LSS_INC_NET" localSheetId="1">#REF!</definedName>
    <definedName name="PPT1_1994_LSS_INC_NET" localSheetId="12">#REF!</definedName>
    <definedName name="PPT1_1994_LSS_INC_NET" localSheetId="13">#REF!</definedName>
    <definedName name="PPT1_1994_LSS_INC_NET" localSheetId="16">#REF!</definedName>
    <definedName name="PPT1_1994_LSS_INC_NET" localSheetId="17">#REF!</definedName>
    <definedName name="PPT1_1994_LSS_INC_NET" localSheetId="18">#REF!</definedName>
    <definedName name="PPT1_1994_LSS_INC_NET" localSheetId="19">#REF!</definedName>
    <definedName name="PPT1_1994_LSS_INC_NET" localSheetId="14">#REF!</definedName>
    <definedName name="PPT1_1994_LSS_INC_NET" localSheetId="15">#REF!</definedName>
    <definedName name="PPT1_1994_LSS_INC_NET" localSheetId="29">#REF!</definedName>
    <definedName name="PPT1_1994_LSS_INC_NET" localSheetId="4">#REF!</definedName>
    <definedName name="PPT1_1994_LSS_INC_NET" localSheetId="5">#REF!</definedName>
    <definedName name="PPT1_1994_LSS_INC_NET" localSheetId="8">#REF!</definedName>
    <definedName name="PPT1_1994_LSS_INC_NET" localSheetId="9">#REF!</definedName>
    <definedName name="PPT1_1994_LSS_INC_NET" localSheetId="10">#REF!</definedName>
    <definedName name="PPT1_1994_LSS_INC_NET" localSheetId="11">#REF!</definedName>
    <definedName name="PPT1_1994_LSS_INC_NET" localSheetId="6">#REF!</definedName>
    <definedName name="PPT1_1994_LSS_INC_NET" localSheetId="7">#REF!</definedName>
    <definedName name="PPT1_1994_LSS_INC_NET" localSheetId="28">#REF!</definedName>
    <definedName name="PPT1_1994_LSS_INC_NET" localSheetId="0">#REF!</definedName>
    <definedName name="PPT1_1994_LSS_INC_NET" localSheetId="3">#REF!</definedName>
    <definedName name="PPT1_1994_PRE_EARN_NET" localSheetId="2">#REF!</definedName>
    <definedName name="PPT1_1994_PRE_EARN_NET" localSheetId="30">#REF!</definedName>
    <definedName name="PPT1_1994_PRE_EARN_NET" localSheetId="20">#REF!</definedName>
    <definedName name="PPT1_1994_PRE_EARN_NET" localSheetId="21">#REF!</definedName>
    <definedName name="PPT1_1994_PRE_EARN_NET" localSheetId="24">#REF!</definedName>
    <definedName name="PPT1_1994_PRE_EARN_NET" localSheetId="25">#REF!</definedName>
    <definedName name="PPT1_1994_PRE_EARN_NET" localSheetId="26">#REF!</definedName>
    <definedName name="PPT1_1994_PRE_EARN_NET" localSheetId="27">#REF!</definedName>
    <definedName name="PPT1_1994_PRE_EARN_NET" localSheetId="22">#REF!</definedName>
    <definedName name="PPT1_1994_PRE_EARN_NET" localSheetId="23">#REF!</definedName>
    <definedName name="PPT1_1994_PRE_EARN_NET" localSheetId="1">#REF!</definedName>
    <definedName name="PPT1_1994_PRE_EARN_NET" localSheetId="12">#REF!</definedName>
    <definedName name="PPT1_1994_PRE_EARN_NET" localSheetId="13">#REF!</definedName>
    <definedName name="PPT1_1994_PRE_EARN_NET" localSheetId="16">#REF!</definedName>
    <definedName name="PPT1_1994_PRE_EARN_NET" localSheetId="17">#REF!</definedName>
    <definedName name="PPT1_1994_PRE_EARN_NET" localSheetId="18">#REF!</definedName>
    <definedName name="PPT1_1994_PRE_EARN_NET" localSheetId="19">#REF!</definedName>
    <definedName name="PPT1_1994_PRE_EARN_NET" localSheetId="14">#REF!</definedName>
    <definedName name="PPT1_1994_PRE_EARN_NET" localSheetId="15">#REF!</definedName>
    <definedName name="PPT1_1994_PRE_EARN_NET" localSheetId="29">#REF!</definedName>
    <definedName name="PPT1_1994_PRE_EARN_NET" localSheetId="4">#REF!</definedName>
    <definedName name="PPT1_1994_PRE_EARN_NET" localSheetId="5">#REF!</definedName>
    <definedName name="PPT1_1994_PRE_EARN_NET" localSheetId="8">#REF!</definedName>
    <definedName name="PPT1_1994_PRE_EARN_NET" localSheetId="9">#REF!</definedName>
    <definedName name="PPT1_1994_PRE_EARN_NET" localSheetId="10">#REF!</definedName>
    <definedName name="PPT1_1994_PRE_EARN_NET" localSheetId="11">#REF!</definedName>
    <definedName name="PPT1_1994_PRE_EARN_NET" localSheetId="6">#REF!</definedName>
    <definedName name="PPT1_1994_PRE_EARN_NET" localSheetId="7">#REF!</definedName>
    <definedName name="PPT1_1994_PRE_EARN_NET" localSheetId="28">#REF!</definedName>
    <definedName name="PPT1_1994_PRE_EARN_NET" localSheetId="0">#REF!</definedName>
    <definedName name="PPT1_1994_PRE_EARN_NET" localSheetId="3">#REF!</definedName>
    <definedName name="PPT1_1995_LSS_INC_NET" localSheetId="2">#REF!</definedName>
    <definedName name="PPT1_1995_LSS_INC_NET" localSheetId="30">#REF!</definedName>
    <definedName name="PPT1_1995_LSS_INC_NET" localSheetId="20">#REF!</definedName>
    <definedName name="PPT1_1995_LSS_INC_NET" localSheetId="21">#REF!</definedName>
    <definedName name="PPT1_1995_LSS_INC_NET" localSheetId="24">#REF!</definedName>
    <definedName name="PPT1_1995_LSS_INC_NET" localSheetId="25">#REF!</definedName>
    <definedName name="PPT1_1995_LSS_INC_NET" localSheetId="26">#REF!</definedName>
    <definedName name="PPT1_1995_LSS_INC_NET" localSheetId="27">#REF!</definedName>
    <definedName name="PPT1_1995_LSS_INC_NET" localSheetId="22">#REF!</definedName>
    <definedName name="PPT1_1995_LSS_INC_NET" localSheetId="23">#REF!</definedName>
    <definedName name="PPT1_1995_LSS_INC_NET" localSheetId="1">#REF!</definedName>
    <definedName name="PPT1_1995_LSS_INC_NET" localSheetId="12">#REF!</definedName>
    <definedName name="PPT1_1995_LSS_INC_NET" localSheetId="13">#REF!</definedName>
    <definedName name="PPT1_1995_LSS_INC_NET" localSheetId="16">#REF!</definedName>
    <definedName name="PPT1_1995_LSS_INC_NET" localSheetId="17">#REF!</definedName>
    <definedName name="PPT1_1995_LSS_INC_NET" localSheetId="18">#REF!</definedName>
    <definedName name="PPT1_1995_LSS_INC_NET" localSheetId="19">#REF!</definedName>
    <definedName name="PPT1_1995_LSS_INC_NET" localSheetId="14">#REF!</definedName>
    <definedName name="PPT1_1995_LSS_INC_NET" localSheetId="15">#REF!</definedName>
    <definedName name="PPT1_1995_LSS_INC_NET" localSheetId="29">#REF!</definedName>
    <definedName name="PPT1_1995_LSS_INC_NET" localSheetId="4">#REF!</definedName>
    <definedName name="PPT1_1995_LSS_INC_NET" localSheetId="5">#REF!</definedName>
    <definedName name="PPT1_1995_LSS_INC_NET" localSheetId="8">#REF!</definedName>
    <definedName name="PPT1_1995_LSS_INC_NET" localSheetId="9">#REF!</definedName>
    <definedName name="PPT1_1995_LSS_INC_NET" localSheetId="10">#REF!</definedName>
    <definedName name="PPT1_1995_LSS_INC_NET" localSheetId="11">#REF!</definedName>
    <definedName name="PPT1_1995_LSS_INC_NET" localSheetId="6">#REF!</definedName>
    <definedName name="PPT1_1995_LSS_INC_NET" localSheetId="7">#REF!</definedName>
    <definedName name="PPT1_1995_LSS_INC_NET" localSheetId="28">#REF!</definedName>
    <definedName name="PPT1_1995_LSS_INC_NET" localSheetId="0">#REF!</definedName>
    <definedName name="PPT1_1995_LSS_INC_NET" localSheetId="3">#REF!</definedName>
    <definedName name="PPT1_1995_PRE_EARN_NET" localSheetId="2">#REF!</definedName>
    <definedName name="PPT1_1995_PRE_EARN_NET" localSheetId="30">#REF!</definedName>
    <definedName name="PPT1_1995_PRE_EARN_NET" localSheetId="20">#REF!</definedName>
    <definedName name="PPT1_1995_PRE_EARN_NET" localSheetId="21">#REF!</definedName>
    <definedName name="PPT1_1995_PRE_EARN_NET" localSheetId="24">#REF!</definedName>
    <definedName name="PPT1_1995_PRE_EARN_NET" localSheetId="25">#REF!</definedName>
    <definedName name="PPT1_1995_PRE_EARN_NET" localSheetId="26">#REF!</definedName>
    <definedName name="PPT1_1995_PRE_EARN_NET" localSheetId="27">#REF!</definedName>
    <definedName name="PPT1_1995_PRE_EARN_NET" localSheetId="22">#REF!</definedName>
    <definedName name="PPT1_1995_PRE_EARN_NET" localSheetId="23">#REF!</definedName>
    <definedName name="PPT1_1995_PRE_EARN_NET" localSheetId="1">#REF!</definedName>
    <definedName name="PPT1_1995_PRE_EARN_NET" localSheetId="12">#REF!</definedName>
    <definedName name="PPT1_1995_PRE_EARN_NET" localSheetId="13">#REF!</definedName>
    <definedName name="PPT1_1995_PRE_EARN_NET" localSheetId="16">#REF!</definedName>
    <definedName name="PPT1_1995_PRE_EARN_NET" localSheetId="17">#REF!</definedName>
    <definedName name="PPT1_1995_PRE_EARN_NET" localSheetId="18">#REF!</definedName>
    <definedName name="PPT1_1995_PRE_EARN_NET" localSheetId="19">#REF!</definedName>
    <definedName name="PPT1_1995_PRE_EARN_NET" localSheetId="14">#REF!</definedName>
    <definedName name="PPT1_1995_PRE_EARN_NET" localSheetId="15">#REF!</definedName>
    <definedName name="PPT1_1995_PRE_EARN_NET" localSheetId="29">#REF!</definedName>
    <definedName name="PPT1_1995_PRE_EARN_NET" localSheetId="4">#REF!</definedName>
    <definedName name="PPT1_1995_PRE_EARN_NET" localSheetId="5">#REF!</definedName>
    <definedName name="PPT1_1995_PRE_EARN_NET" localSheetId="8">#REF!</definedName>
    <definedName name="PPT1_1995_PRE_EARN_NET" localSheetId="9">#REF!</definedName>
    <definedName name="PPT1_1995_PRE_EARN_NET" localSheetId="10">#REF!</definedName>
    <definedName name="PPT1_1995_PRE_EARN_NET" localSheetId="11">#REF!</definedName>
    <definedName name="PPT1_1995_PRE_EARN_NET" localSheetId="6">#REF!</definedName>
    <definedName name="PPT1_1995_PRE_EARN_NET" localSheetId="7">#REF!</definedName>
    <definedName name="PPT1_1995_PRE_EARN_NET" localSheetId="28">#REF!</definedName>
    <definedName name="PPT1_1995_PRE_EARN_NET" localSheetId="0">#REF!</definedName>
    <definedName name="PPT1_1995_PRE_EARN_NET" localSheetId="3">#REF!</definedName>
    <definedName name="PPT1_1996_LSS_INC_NET" localSheetId="2">#REF!</definedName>
    <definedName name="PPT1_1996_LSS_INC_NET" localSheetId="30">#REF!</definedName>
    <definedName name="PPT1_1996_LSS_INC_NET" localSheetId="20">#REF!</definedName>
    <definedName name="PPT1_1996_LSS_INC_NET" localSheetId="21">#REF!</definedName>
    <definedName name="PPT1_1996_LSS_INC_NET" localSheetId="24">#REF!</definedName>
    <definedName name="PPT1_1996_LSS_INC_NET" localSheetId="25">#REF!</definedName>
    <definedName name="PPT1_1996_LSS_INC_NET" localSheetId="26">#REF!</definedName>
    <definedName name="PPT1_1996_LSS_INC_NET" localSheetId="27">#REF!</definedName>
    <definedName name="PPT1_1996_LSS_INC_NET" localSheetId="22">#REF!</definedName>
    <definedName name="PPT1_1996_LSS_INC_NET" localSheetId="23">#REF!</definedName>
    <definedName name="PPT1_1996_LSS_INC_NET" localSheetId="1">#REF!</definedName>
    <definedName name="PPT1_1996_LSS_INC_NET" localSheetId="12">#REF!</definedName>
    <definedName name="PPT1_1996_LSS_INC_NET" localSheetId="13">#REF!</definedName>
    <definedName name="PPT1_1996_LSS_INC_NET" localSheetId="16">#REF!</definedName>
    <definedName name="PPT1_1996_LSS_INC_NET" localSheetId="17">#REF!</definedName>
    <definedName name="PPT1_1996_LSS_INC_NET" localSheetId="18">#REF!</definedName>
    <definedName name="PPT1_1996_LSS_INC_NET" localSheetId="19">#REF!</definedName>
    <definedName name="PPT1_1996_LSS_INC_NET" localSheetId="14">#REF!</definedName>
    <definedName name="PPT1_1996_LSS_INC_NET" localSheetId="15">#REF!</definedName>
    <definedName name="PPT1_1996_LSS_INC_NET" localSheetId="29">#REF!</definedName>
    <definedName name="PPT1_1996_LSS_INC_NET" localSheetId="4">#REF!</definedName>
    <definedName name="PPT1_1996_LSS_INC_NET" localSheetId="5">#REF!</definedName>
    <definedName name="PPT1_1996_LSS_INC_NET" localSheetId="8">#REF!</definedName>
    <definedName name="PPT1_1996_LSS_INC_NET" localSheetId="9">#REF!</definedName>
    <definedName name="PPT1_1996_LSS_INC_NET" localSheetId="10">#REF!</definedName>
    <definedName name="PPT1_1996_LSS_INC_NET" localSheetId="11">#REF!</definedName>
    <definedName name="PPT1_1996_LSS_INC_NET" localSheetId="6">#REF!</definedName>
    <definedName name="PPT1_1996_LSS_INC_NET" localSheetId="7">#REF!</definedName>
    <definedName name="PPT1_1996_LSS_INC_NET" localSheetId="28">#REF!</definedName>
    <definedName name="PPT1_1996_LSS_INC_NET" localSheetId="0">#REF!</definedName>
    <definedName name="PPT1_1996_LSS_INC_NET" localSheetId="3">#REF!</definedName>
    <definedName name="PPT1_1996_PRE_EARN_NET" localSheetId="2">#REF!</definedName>
    <definedName name="PPT1_1996_PRE_EARN_NET" localSheetId="30">#REF!</definedName>
    <definedName name="PPT1_1996_PRE_EARN_NET" localSheetId="20">#REF!</definedName>
    <definedName name="PPT1_1996_PRE_EARN_NET" localSheetId="21">#REF!</definedName>
    <definedName name="PPT1_1996_PRE_EARN_NET" localSheetId="24">#REF!</definedName>
    <definedName name="PPT1_1996_PRE_EARN_NET" localSheetId="25">#REF!</definedName>
    <definedName name="PPT1_1996_PRE_EARN_NET" localSheetId="26">#REF!</definedName>
    <definedName name="PPT1_1996_PRE_EARN_NET" localSheetId="27">#REF!</definedName>
    <definedName name="PPT1_1996_PRE_EARN_NET" localSheetId="22">#REF!</definedName>
    <definedName name="PPT1_1996_PRE_EARN_NET" localSheetId="23">#REF!</definedName>
    <definedName name="PPT1_1996_PRE_EARN_NET" localSheetId="1">#REF!</definedName>
    <definedName name="PPT1_1996_PRE_EARN_NET" localSheetId="12">#REF!</definedName>
    <definedName name="PPT1_1996_PRE_EARN_NET" localSheetId="13">#REF!</definedName>
    <definedName name="PPT1_1996_PRE_EARN_NET" localSheetId="16">#REF!</definedName>
    <definedName name="PPT1_1996_PRE_EARN_NET" localSheetId="17">#REF!</definedName>
    <definedName name="PPT1_1996_PRE_EARN_NET" localSheetId="18">#REF!</definedName>
    <definedName name="PPT1_1996_PRE_EARN_NET" localSheetId="19">#REF!</definedName>
    <definedName name="PPT1_1996_PRE_EARN_NET" localSheetId="14">#REF!</definedName>
    <definedName name="PPT1_1996_PRE_EARN_NET" localSheetId="15">#REF!</definedName>
    <definedName name="PPT1_1996_PRE_EARN_NET" localSheetId="29">#REF!</definedName>
    <definedName name="PPT1_1996_PRE_EARN_NET" localSheetId="4">#REF!</definedName>
    <definedName name="PPT1_1996_PRE_EARN_NET" localSheetId="5">#REF!</definedName>
    <definedName name="PPT1_1996_PRE_EARN_NET" localSheetId="8">#REF!</definedName>
    <definedName name="PPT1_1996_PRE_EARN_NET" localSheetId="9">#REF!</definedName>
    <definedName name="PPT1_1996_PRE_EARN_NET" localSheetId="10">#REF!</definedName>
    <definedName name="PPT1_1996_PRE_EARN_NET" localSheetId="11">#REF!</definedName>
    <definedName name="PPT1_1996_PRE_EARN_NET" localSheetId="6">#REF!</definedName>
    <definedName name="PPT1_1996_PRE_EARN_NET" localSheetId="7">#REF!</definedName>
    <definedName name="PPT1_1996_PRE_EARN_NET" localSheetId="28">#REF!</definedName>
    <definedName name="PPT1_1996_PRE_EARN_NET" localSheetId="0">#REF!</definedName>
    <definedName name="PPT1_1996_PRE_EARN_NET" localSheetId="3">#REF!</definedName>
    <definedName name="PPT1_1997_LSS_INC_NET" localSheetId="2">#REF!</definedName>
    <definedName name="PPT1_1997_LSS_INC_NET" localSheetId="30">#REF!</definedName>
    <definedName name="PPT1_1997_LSS_INC_NET" localSheetId="20">#REF!</definedName>
    <definedName name="PPT1_1997_LSS_INC_NET" localSheetId="21">#REF!</definedName>
    <definedName name="PPT1_1997_LSS_INC_NET" localSheetId="24">#REF!</definedName>
    <definedName name="PPT1_1997_LSS_INC_NET" localSheetId="25">#REF!</definedName>
    <definedName name="PPT1_1997_LSS_INC_NET" localSheetId="26">#REF!</definedName>
    <definedName name="PPT1_1997_LSS_INC_NET" localSheetId="27">#REF!</definedName>
    <definedName name="PPT1_1997_LSS_INC_NET" localSheetId="22">#REF!</definedName>
    <definedName name="PPT1_1997_LSS_INC_NET" localSheetId="23">#REF!</definedName>
    <definedName name="PPT1_1997_LSS_INC_NET" localSheetId="1">#REF!</definedName>
    <definedName name="PPT1_1997_LSS_INC_NET" localSheetId="12">#REF!</definedName>
    <definedName name="PPT1_1997_LSS_INC_NET" localSheetId="13">#REF!</definedName>
    <definedName name="PPT1_1997_LSS_INC_NET" localSheetId="16">#REF!</definedName>
    <definedName name="PPT1_1997_LSS_INC_NET" localSheetId="17">#REF!</definedName>
    <definedName name="PPT1_1997_LSS_INC_NET" localSheetId="18">#REF!</definedName>
    <definedName name="PPT1_1997_LSS_INC_NET" localSheetId="19">#REF!</definedName>
    <definedName name="PPT1_1997_LSS_INC_NET" localSheetId="14">#REF!</definedName>
    <definedName name="PPT1_1997_LSS_INC_NET" localSheetId="15">#REF!</definedName>
    <definedName name="PPT1_1997_LSS_INC_NET" localSheetId="29">#REF!</definedName>
    <definedName name="PPT1_1997_LSS_INC_NET" localSheetId="4">#REF!</definedName>
    <definedName name="PPT1_1997_LSS_INC_NET" localSheetId="5">#REF!</definedName>
    <definedName name="PPT1_1997_LSS_INC_NET" localSheetId="8">#REF!</definedName>
    <definedName name="PPT1_1997_LSS_INC_NET" localSheetId="9">#REF!</definedName>
    <definedName name="PPT1_1997_LSS_INC_NET" localSheetId="10">#REF!</definedName>
    <definedName name="PPT1_1997_LSS_INC_NET" localSheetId="11">#REF!</definedName>
    <definedName name="PPT1_1997_LSS_INC_NET" localSheetId="6">#REF!</definedName>
    <definedName name="PPT1_1997_LSS_INC_NET" localSheetId="7">#REF!</definedName>
    <definedName name="PPT1_1997_LSS_INC_NET" localSheetId="28">#REF!</definedName>
    <definedName name="PPT1_1997_LSS_INC_NET" localSheetId="0">#REF!</definedName>
    <definedName name="PPT1_1997_LSS_INC_NET" localSheetId="3">#REF!</definedName>
    <definedName name="PPT1_1997_PRE_EARN_NET" localSheetId="2">#REF!</definedName>
    <definedName name="PPT1_1997_PRE_EARN_NET" localSheetId="30">#REF!</definedName>
    <definedName name="PPT1_1997_PRE_EARN_NET" localSheetId="20">#REF!</definedName>
    <definedName name="PPT1_1997_PRE_EARN_NET" localSheetId="21">#REF!</definedName>
    <definedName name="PPT1_1997_PRE_EARN_NET" localSheetId="24">#REF!</definedName>
    <definedName name="PPT1_1997_PRE_EARN_NET" localSheetId="25">#REF!</definedName>
    <definedName name="PPT1_1997_PRE_EARN_NET" localSheetId="26">#REF!</definedName>
    <definedName name="PPT1_1997_PRE_EARN_NET" localSheetId="27">#REF!</definedName>
    <definedName name="PPT1_1997_PRE_EARN_NET" localSheetId="22">#REF!</definedName>
    <definedName name="PPT1_1997_PRE_EARN_NET" localSheetId="23">#REF!</definedName>
    <definedName name="PPT1_1997_PRE_EARN_NET" localSheetId="1">#REF!</definedName>
    <definedName name="PPT1_1997_PRE_EARN_NET" localSheetId="12">#REF!</definedName>
    <definedName name="PPT1_1997_PRE_EARN_NET" localSheetId="13">#REF!</definedName>
    <definedName name="PPT1_1997_PRE_EARN_NET" localSheetId="16">#REF!</definedName>
    <definedName name="PPT1_1997_PRE_EARN_NET" localSheetId="17">#REF!</definedName>
    <definedName name="PPT1_1997_PRE_EARN_NET" localSheetId="18">#REF!</definedName>
    <definedName name="PPT1_1997_PRE_EARN_NET" localSheetId="19">#REF!</definedName>
    <definedName name="PPT1_1997_PRE_EARN_NET" localSheetId="14">#REF!</definedName>
    <definedName name="PPT1_1997_PRE_EARN_NET" localSheetId="15">#REF!</definedName>
    <definedName name="PPT1_1997_PRE_EARN_NET" localSheetId="29">#REF!</definedName>
    <definedName name="PPT1_1997_PRE_EARN_NET" localSheetId="4">#REF!</definedName>
    <definedName name="PPT1_1997_PRE_EARN_NET" localSheetId="5">#REF!</definedName>
    <definedName name="PPT1_1997_PRE_EARN_NET" localSheetId="8">#REF!</definedName>
    <definedName name="PPT1_1997_PRE_EARN_NET" localSheetId="9">#REF!</definedName>
    <definedName name="PPT1_1997_PRE_EARN_NET" localSheetId="10">#REF!</definedName>
    <definedName name="PPT1_1997_PRE_EARN_NET" localSheetId="11">#REF!</definedName>
    <definedName name="PPT1_1997_PRE_EARN_NET" localSheetId="6">#REF!</definedName>
    <definedName name="PPT1_1997_PRE_EARN_NET" localSheetId="7">#REF!</definedName>
    <definedName name="PPT1_1997_PRE_EARN_NET" localSheetId="28">#REF!</definedName>
    <definedName name="PPT1_1997_PRE_EARN_NET" localSheetId="0">#REF!</definedName>
    <definedName name="PPT1_1997_PRE_EARN_NET" localSheetId="3">#REF!</definedName>
    <definedName name="PPT1_1998_LSS_INC_NET" localSheetId="2">#REF!</definedName>
    <definedName name="PPT1_1998_LSS_INC_NET" localSheetId="30">#REF!</definedName>
    <definedName name="PPT1_1998_LSS_INC_NET" localSheetId="20">#REF!</definedName>
    <definedName name="PPT1_1998_LSS_INC_NET" localSheetId="21">#REF!</definedName>
    <definedName name="PPT1_1998_LSS_INC_NET" localSheetId="24">#REF!</definedName>
    <definedName name="PPT1_1998_LSS_INC_NET" localSheetId="25">#REF!</definedName>
    <definedName name="PPT1_1998_LSS_INC_NET" localSheetId="26">#REF!</definedName>
    <definedName name="PPT1_1998_LSS_INC_NET" localSheetId="27">#REF!</definedName>
    <definedName name="PPT1_1998_LSS_INC_NET" localSheetId="22">#REF!</definedName>
    <definedName name="PPT1_1998_LSS_INC_NET" localSheetId="23">#REF!</definedName>
    <definedName name="PPT1_1998_LSS_INC_NET" localSheetId="1">#REF!</definedName>
    <definedName name="PPT1_1998_LSS_INC_NET" localSheetId="12">#REF!</definedName>
    <definedName name="PPT1_1998_LSS_INC_NET" localSheetId="13">#REF!</definedName>
    <definedName name="PPT1_1998_LSS_INC_NET" localSheetId="16">#REF!</definedName>
    <definedName name="PPT1_1998_LSS_INC_NET" localSheetId="17">#REF!</definedName>
    <definedName name="PPT1_1998_LSS_INC_NET" localSheetId="18">#REF!</definedName>
    <definedName name="PPT1_1998_LSS_INC_NET" localSheetId="19">#REF!</definedName>
    <definedName name="PPT1_1998_LSS_INC_NET" localSheetId="14">#REF!</definedName>
    <definedName name="PPT1_1998_LSS_INC_NET" localSheetId="15">#REF!</definedName>
    <definedName name="PPT1_1998_LSS_INC_NET" localSheetId="29">#REF!</definedName>
    <definedName name="PPT1_1998_LSS_INC_NET" localSheetId="4">#REF!</definedName>
    <definedName name="PPT1_1998_LSS_INC_NET" localSheetId="5">#REF!</definedName>
    <definedName name="PPT1_1998_LSS_INC_NET" localSheetId="8">#REF!</definedName>
    <definedName name="PPT1_1998_LSS_INC_NET" localSheetId="9">#REF!</definedName>
    <definedName name="PPT1_1998_LSS_INC_NET" localSheetId="10">#REF!</definedName>
    <definedName name="PPT1_1998_LSS_INC_NET" localSheetId="11">#REF!</definedName>
    <definedName name="PPT1_1998_LSS_INC_NET" localSheetId="6">#REF!</definedName>
    <definedName name="PPT1_1998_LSS_INC_NET" localSheetId="7">#REF!</definedName>
    <definedName name="PPT1_1998_LSS_INC_NET" localSheetId="28">#REF!</definedName>
    <definedName name="PPT1_1998_LSS_INC_NET" localSheetId="0">#REF!</definedName>
    <definedName name="PPT1_1998_LSS_INC_NET" localSheetId="3">#REF!</definedName>
    <definedName name="PPT1_1998_PRE_EARN_NET" localSheetId="2">#REF!</definedName>
    <definedName name="PPT1_1998_PRE_EARN_NET" localSheetId="30">#REF!</definedName>
    <definedName name="PPT1_1998_PRE_EARN_NET" localSheetId="20">#REF!</definedName>
    <definedName name="PPT1_1998_PRE_EARN_NET" localSheetId="21">#REF!</definedName>
    <definedName name="PPT1_1998_PRE_EARN_NET" localSheetId="24">#REF!</definedName>
    <definedName name="PPT1_1998_PRE_EARN_NET" localSheetId="25">#REF!</definedName>
    <definedName name="PPT1_1998_PRE_EARN_NET" localSheetId="26">#REF!</definedName>
    <definedName name="PPT1_1998_PRE_EARN_NET" localSheetId="27">#REF!</definedName>
    <definedName name="PPT1_1998_PRE_EARN_NET" localSheetId="22">#REF!</definedName>
    <definedName name="PPT1_1998_PRE_EARN_NET" localSheetId="23">#REF!</definedName>
    <definedName name="PPT1_1998_PRE_EARN_NET" localSheetId="1">#REF!</definedName>
    <definedName name="PPT1_1998_PRE_EARN_NET" localSheetId="12">#REF!</definedName>
    <definedName name="PPT1_1998_PRE_EARN_NET" localSheetId="13">#REF!</definedName>
    <definedName name="PPT1_1998_PRE_EARN_NET" localSheetId="16">#REF!</definedName>
    <definedName name="PPT1_1998_PRE_EARN_NET" localSheetId="17">#REF!</definedName>
    <definedName name="PPT1_1998_PRE_EARN_NET" localSheetId="18">#REF!</definedName>
    <definedName name="PPT1_1998_PRE_EARN_NET" localSheetId="19">#REF!</definedName>
    <definedName name="PPT1_1998_PRE_EARN_NET" localSheetId="14">#REF!</definedName>
    <definedName name="PPT1_1998_PRE_EARN_NET" localSheetId="15">#REF!</definedName>
    <definedName name="PPT1_1998_PRE_EARN_NET" localSheetId="29">#REF!</definedName>
    <definedName name="PPT1_1998_PRE_EARN_NET" localSheetId="4">#REF!</definedName>
    <definedName name="PPT1_1998_PRE_EARN_NET" localSheetId="5">#REF!</definedName>
    <definedName name="PPT1_1998_PRE_EARN_NET" localSheetId="8">#REF!</definedName>
    <definedName name="PPT1_1998_PRE_EARN_NET" localSheetId="9">#REF!</definedName>
    <definedName name="PPT1_1998_PRE_EARN_NET" localSheetId="10">#REF!</definedName>
    <definedName name="PPT1_1998_PRE_EARN_NET" localSheetId="11">#REF!</definedName>
    <definedName name="PPT1_1998_PRE_EARN_NET" localSheetId="6">#REF!</definedName>
    <definedName name="PPT1_1998_PRE_EARN_NET" localSheetId="7">#REF!</definedName>
    <definedName name="PPT1_1998_PRE_EARN_NET" localSheetId="28">#REF!</definedName>
    <definedName name="PPT1_1998_PRE_EARN_NET" localSheetId="0">#REF!</definedName>
    <definedName name="PPT1_1998_PRE_EARN_NET" localSheetId="3">#REF!</definedName>
    <definedName name="PPT1_ASCII_DATA" localSheetId="2">#REF!</definedName>
    <definedName name="PPT1_ASCII_DATA" localSheetId="30">#REF!</definedName>
    <definedName name="PPT1_ASCII_DATA" localSheetId="20">#REF!</definedName>
    <definedName name="PPT1_ASCII_DATA" localSheetId="21">#REF!</definedName>
    <definedName name="PPT1_ASCII_DATA" localSheetId="24">#REF!</definedName>
    <definedName name="PPT1_ASCII_DATA" localSheetId="25">#REF!</definedName>
    <definedName name="PPT1_ASCII_DATA" localSheetId="26">#REF!</definedName>
    <definedName name="PPT1_ASCII_DATA" localSheetId="27">#REF!</definedName>
    <definedName name="PPT1_ASCII_DATA" localSheetId="22">#REF!</definedName>
    <definedName name="PPT1_ASCII_DATA" localSheetId="23">#REF!</definedName>
    <definedName name="PPT1_ASCII_DATA" localSheetId="1">#REF!</definedName>
    <definedName name="PPT1_ASCII_DATA" localSheetId="12">#REF!</definedName>
    <definedName name="PPT1_ASCII_DATA" localSheetId="13">#REF!</definedName>
    <definedName name="PPT1_ASCII_DATA" localSheetId="16">#REF!</definedName>
    <definedName name="PPT1_ASCII_DATA" localSheetId="17">#REF!</definedName>
    <definedName name="PPT1_ASCII_DATA" localSheetId="18">#REF!</definedName>
    <definedName name="PPT1_ASCII_DATA" localSheetId="19">#REF!</definedName>
    <definedName name="PPT1_ASCII_DATA" localSheetId="14">#REF!</definedName>
    <definedName name="PPT1_ASCII_DATA" localSheetId="15">#REF!</definedName>
    <definedName name="PPT1_ASCII_DATA" localSheetId="29">#REF!</definedName>
    <definedName name="PPT1_ASCII_DATA" localSheetId="4">#REF!</definedName>
    <definedName name="PPT1_ASCII_DATA" localSheetId="5">#REF!</definedName>
    <definedName name="PPT1_ASCII_DATA" localSheetId="8">#REF!</definedName>
    <definedName name="PPT1_ASCII_DATA" localSheetId="9">#REF!</definedName>
    <definedName name="PPT1_ASCII_DATA" localSheetId="10">#REF!</definedName>
    <definedName name="PPT1_ASCII_DATA" localSheetId="11">#REF!</definedName>
    <definedName name="PPT1_ASCII_DATA" localSheetId="6">#REF!</definedName>
    <definedName name="PPT1_ASCII_DATA" localSheetId="7">#REF!</definedName>
    <definedName name="PPT1_ASCII_DATA" localSheetId="28">#REF!</definedName>
    <definedName name="PPT1_ASCII_DATA" localSheetId="0">#REF!</definedName>
    <definedName name="PPT1_ASCII_DATA" localSheetId="3">#REF!</definedName>
    <definedName name="PPT1_ASCII_FORMAT" localSheetId="2">#REF!</definedName>
    <definedName name="PPT1_ASCII_FORMAT" localSheetId="30">#REF!</definedName>
    <definedName name="PPT1_ASCII_FORMAT" localSheetId="20">#REF!</definedName>
    <definedName name="PPT1_ASCII_FORMAT" localSheetId="21">#REF!</definedName>
    <definedName name="PPT1_ASCII_FORMAT" localSheetId="24">#REF!</definedName>
    <definedName name="PPT1_ASCII_FORMAT" localSheetId="25">#REF!</definedName>
    <definedName name="PPT1_ASCII_FORMAT" localSheetId="26">#REF!</definedName>
    <definedName name="PPT1_ASCII_FORMAT" localSheetId="27">#REF!</definedName>
    <definedName name="PPT1_ASCII_FORMAT" localSheetId="22">#REF!</definedName>
    <definedName name="PPT1_ASCII_FORMAT" localSheetId="23">#REF!</definedName>
    <definedName name="PPT1_ASCII_FORMAT" localSheetId="1">#REF!</definedName>
    <definedName name="PPT1_ASCII_FORMAT" localSheetId="12">#REF!</definedName>
    <definedName name="PPT1_ASCII_FORMAT" localSheetId="13">#REF!</definedName>
    <definedName name="PPT1_ASCII_FORMAT" localSheetId="16">#REF!</definedName>
    <definedName name="PPT1_ASCII_FORMAT" localSheetId="17">#REF!</definedName>
    <definedName name="PPT1_ASCII_FORMAT" localSheetId="18">#REF!</definedName>
    <definedName name="PPT1_ASCII_FORMAT" localSheetId="19">#REF!</definedName>
    <definedName name="PPT1_ASCII_FORMAT" localSheetId="14">#REF!</definedName>
    <definedName name="PPT1_ASCII_FORMAT" localSheetId="15">#REF!</definedName>
    <definedName name="PPT1_ASCII_FORMAT" localSheetId="29">#REF!</definedName>
    <definedName name="PPT1_ASCII_FORMAT" localSheetId="4">#REF!</definedName>
    <definedName name="PPT1_ASCII_FORMAT" localSheetId="5">#REF!</definedName>
    <definedName name="PPT1_ASCII_FORMAT" localSheetId="8">#REF!</definedName>
    <definedName name="PPT1_ASCII_FORMAT" localSheetId="9">#REF!</definedName>
    <definedName name="PPT1_ASCII_FORMAT" localSheetId="10">#REF!</definedName>
    <definedName name="PPT1_ASCII_FORMAT" localSheetId="11">#REF!</definedName>
    <definedName name="PPT1_ASCII_FORMAT" localSheetId="6">#REF!</definedName>
    <definedName name="PPT1_ASCII_FORMAT" localSheetId="7">#REF!</definedName>
    <definedName name="PPT1_ASCII_FORMAT" localSheetId="28">#REF!</definedName>
    <definedName name="PPT1_ASCII_FORMAT" localSheetId="0">#REF!</definedName>
    <definedName name="PPT1_ASCII_FORMAT" localSheetId="3">#REF!</definedName>
    <definedName name="PPT1_TOTALS_LSS_UNPD" localSheetId="2">#REF!</definedName>
    <definedName name="PPT1_TOTALS_LSS_UNPD" localSheetId="30">#REF!</definedName>
    <definedName name="PPT1_TOTALS_LSS_UNPD" localSheetId="20">#REF!</definedName>
    <definedName name="PPT1_TOTALS_LSS_UNPD" localSheetId="21">#REF!</definedName>
    <definedName name="PPT1_TOTALS_LSS_UNPD" localSheetId="24">#REF!</definedName>
    <definedName name="PPT1_TOTALS_LSS_UNPD" localSheetId="25">#REF!</definedName>
    <definedName name="PPT1_TOTALS_LSS_UNPD" localSheetId="26">#REF!</definedName>
    <definedName name="PPT1_TOTALS_LSS_UNPD" localSheetId="27">#REF!</definedName>
    <definedName name="PPT1_TOTALS_LSS_UNPD" localSheetId="22">#REF!</definedName>
    <definedName name="PPT1_TOTALS_LSS_UNPD" localSheetId="23">#REF!</definedName>
    <definedName name="PPT1_TOTALS_LSS_UNPD" localSheetId="1">#REF!</definedName>
    <definedName name="PPT1_TOTALS_LSS_UNPD" localSheetId="12">#REF!</definedName>
    <definedName name="PPT1_TOTALS_LSS_UNPD" localSheetId="13">#REF!</definedName>
    <definedName name="PPT1_TOTALS_LSS_UNPD" localSheetId="16">#REF!</definedName>
    <definedName name="PPT1_TOTALS_LSS_UNPD" localSheetId="17">#REF!</definedName>
    <definedName name="PPT1_TOTALS_LSS_UNPD" localSheetId="18">#REF!</definedName>
    <definedName name="PPT1_TOTALS_LSS_UNPD" localSheetId="19">#REF!</definedName>
    <definedName name="PPT1_TOTALS_LSS_UNPD" localSheetId="14">#REF!</definedName>
    <definedName name="PPT1_TOTALS_LSS_UNPD" localSheetId="15">#REF!</definedName>
    <definedName name="PPT1_TOTALS_LSS_UNPD" localSheetId="29">#REF!</definedName>
    <definedName name="PPT1_TOTALS_LSS_UNPD" localSheetId="4">#REF!</definedName>
    <definedName name="PPT1_TOTALS_LSS_UNPD" localSheetId="5">#REF!</definedName>
    <definedName name="PPT1_TOTALS_LSS_UNPD" localSheetId="8">#REF!</definedName>
    <definedName name="PPT1_TOTALS_LSS_UNPD" localSheetId="9">#REF!</definedName>
    <definedName name="PPT1_TOTALS_LSS_UNPD" localSheetId="10">#REF!</definedName>
    <definedName name="PPT1_TOTALS_LSS_UNPD" localSheetId="11">#REF!</definedName>
    <definedName name="PPT1_TOTALS_LSS_UNPD" localSheetId="6">#REF!</definedName>
    <definedName name="PPT1_TOTALS_LSS_UNPD" localSheetId="7">#REF!</definedName>
    <definedName name="PPT1_TOTALS_LSS_UNPD" localSheetId="28">#REF!</definedName>
    <definedName name="PPT1_TOTALS_LSS_UNPD" localSheetId="0">#REF!</definedName>
    <definedName name="PPT1_TOTALS_LSS_UNPD" localSheetId="3">#REF!</definedName>
    <definedName name="PPT1_TOTALS_NONTAB_DSC_LSS" localSheetId="2">#REF!</definedName>
    <definedName name="PPT1_TOTALS_NONTAB_DSC_LSS" localSheetId="30">#REF!</definedName>
    <definedName name="PPT1_TOTALS_NONTAB_DSC_LSS" localSheetId="20">#REF!</definedName>
    <definedName name="PPT1_TOTALS_NONTAB_DSC_LSS" localSheetId="21">#REF!</definedName>
    <definedName name="PPT1_TOTALS_NONTAB_DSC_LSS" localSheetId="24">#REF!</definedName>
    <definedName name="PPT1_TOTALS_NONTAB_DSC_LSS" localSheetId="25">#REF!</definedName>
    <definedName name="PPT1_TOTALS_NONTAB_DSC_LSS" localSheetId="26">#REF!</definedName>
    <definedName name="PPT1_TOTALS_NONTAB_DSC_LSS" localSheetId="27">#REF!</definedName>
    <definedName name="PPT1_TOTALS_NONTAB_DSC_LSS" localSheetId="22">#REF!</definedName>
    <definedName name="PPT1_TOTALS_NONTAB_DSC_LSS" localSheetId="23">#REF!</definedName>
    <definedName name="PPT1_TOTALS_NONTAB_DSC_LSS" localSheetId="1">#REF!</definedName>
    <definedName name="PPT1_TOTALS_NONTAB_DSC_LSS" localSheetId="12">#REF!</definedName>
    <definedName name="PPT1_TOTALS_NONTAB_DSC_LSS" localSheetId="13">#REF!</definedName>
    <definedName name="PPT1_TOTALS_NONTAB_DSC_LSS" localSheetId="16">#REF!</definedName>
    <definedName name="PPT1_TOTALS_NONTAB_DSC_LSS" localSheetId="17">#REF!</definedName>
    <definedName name="PPT1_TOTALS_NONTAB_DSC_LSS" localSheetId="18">#REF!</definedName>
    <definedName name="PPT1_TOTALS_NONTAB_DSC_LSS" localSheetId="19">#REF!</definedName>
    <definedName name="PPT1_TOTALS_NONTAB_DSC_LSS" localSheetId="14">#REF!</definedName>
    <definedName name="PPT1_TOTALS_NONTAB_DSC_LSS" localSheetId="15">#REF!</definedName>
    <definedName name="PPT1_TOTALS_NONTAB_DSC_LSS" localSheetId="29">#REF!</definedName>
    <definedName name="PPT1_TOTALS_NONTAB_DSC_LSS" localSheetId="4">#REF!</definedName>
    <definedName name="PPT1_TOTALS_NONTAB_DSC_LSS" localSheetId="5">#REF!</definedName>
    <definedName name="PPT1_TOTALS_NONTAB_DSC_LSS" localSheetId="8">#REF!</definedName>
    <definedName name="PPT1_TOTALS_NONTAB_DSC_LSS" localSheetId="9">#REF!</definedName>
    <definedName name="PPT1_TOTALS_NONTAB_DSC_LSS" localSheetId="10">#REF!</definedName>
    <definedName name="PPT1_TOTALS_NONTAB_DSC_LSS" localSheetId="11">#REF!</definedName>
    <definedName name="PPT1_TOTALS_NONTAB_DSC_LSS" localSheetId="6">#REF!</definedName>
    <definedName name="PPT1_TOTALS_NONTAB_DSC_LSS" localSheetId="7">#REF!</definedName>
    <definedName name="PPT1_TOTALS_NONTAB_DSC_LSS" localSheetId="28">#REF!</definedName>
    <definedName name="PPT1_TOTALS_NONTAB_DSC_LSS" localSheetId="0">#REF!</definedName>
    <definedName name="PPT1_TOTALS_NONTAB_DSC_LSS" localSheetId="3">#REF!</definedName>
    <definedName name="PPT1_TOTALS_NONTAB_DSC_LSS_EXP" localSheetId="2">#REF!</definedName>
    <definedName name="PPT1_TOTALS_NONTAB_DSC_LSS_EXP" localSheetId="30">#REF!</definedName>
    <definedName name="PPT1_TOTALS_NONTAB_DSC_LSS_EXP" localSheetId="20">#REF!</definedName>
    <definedName name="PPT1_TOTALS_NONTAB_DSC_LSS_EXP" localSheetId="21">#REF!</definedName>
    <definedName name="PPT1_TOTALS_NONTAB_DSC_LSS_EXP" localSheetId="24">#REF!</definedName>
    <definedName name="PPT1_TOTALS_NONTAB_DSC_LSS_EXP" localSheetId="25">#REF!</definedName>
    <definedName name="PPT1_TOTALS_NONTAB_DSC_LSS_EXP" localSheetId="26">#REF!</definedName>
    <definedName name="PPT1_TOTALS_NONTAB_DSC_LSS_EXP" localSheetId="27">#REF!</definedName>
    <definedName name="PPT1_TOTALS_NONTAB_DSC_LSS_EXP" localSheetId="22">#REF!</definedName>
    <definedName name="PPT1_TOTALS_NONTAB_DSC_LSS_EXP" localSheetId="23">#REF!</definedName>
    <definedName name="PPT1_TOTALS_NONTAB_DSC_LSS_EXP" localSheetId="1">#REF!</definedName>
    <definedName name="PPT1_TOTALS_NONTAB_DSC_LSS_EXP" localSheetId="12">#REF!</definedName>
    <definedName name="PPT1_TOTALS_NONTAB_DSC_LSS_EXP" localSheetId="13">#REF!</definedName>
    <definedName name="PPT1_TOTALS_NONTAB_DSC_LSS_EXP" localSheetId="16">#REF!</definedName>
    <definedName name="PPT1_TOTALS_NONTAB_DSC_LSS_EXP" localSheetId="17">#REF!</definedName>
    <definedName name="PPT1_TOTALS_NONTAB_DSC_LSS_EXP" localSheetId="18">#REF!</definedName>
    <definedName name="PPT1_TOTALS_NONTAB_DSC_LSS_EXP" localSheetId="19">#REF!</definedName>
    <definedName name="PPT1_TOTALS_NONTAB_DSC_LSS_EXP" localSheetId="14">#REF!</definedName>
    <definedName name="PPT1_TOTALS_NONTAB_DSC_LSS_EXP" localSheetId="15">#REF!</definedName>
    <definedName name="PPT1_TOTALS_NONTAB_DSC_LSS_EXP" localSheetId="29">#REF!</definedName>
    <definedName name="PPT1_TOTALS_NONTAB_DSC_LSS_EXP" localSheetId="4">#REF!</definedName>
    <definedName name="PPT1_TOTALS_NONTAB_DSC_LSS_EXP" localSheetId="5">#REF!</definedName>
    <definedName name="PPT1_TOTALS_NONTAB_DSC_LSS_EXP" localSheetId="8">#REF!</definedName>
    <definedName name="PPT1_TOTALS_NONTAB_DSC_LSS_EXP" localSheetId="9">#REF!</definedName>
    <definedName name="PPT1_TOTALS_NONTAB_DSC_LSS_EXP" localSheetId="10">#REF!</definedName>
    <definedName name="PPT1_TOTALS_NONTAB_DSC_LSS_EXP" localSheetId="11">#REF!</definedName>
    <definedName name="PPT1_TOTALS_NONTAB_DSC_LSS_EXP" localSheetId="6">#REF!</definedName>
    <definedName name="PPT1_TOTALS_NONTAB_DSC_LSS_EXP" localSheetId="7">#REF!</definedName>
    <definedName name="PPT1_TOTALS_NONTAB_DSC_LSS_EXP" localSheetId="28">#REF!</definedName>
    <definedName name="PPT1_TOTALS_NONTAB_DSC_LSS_EXP" localSheetId="0">#REF!</definedName>
    <definedName name="PPT1_TOTALS_NONTAB_DSC_LSS_EXP" localSheetId="3">#REF!</definedName>
    <definedName name="PPT1RS1_1988_LSS_INC_NET" localSheetId="2">[3]PR119!#REF!</definedName>
    <definedName name="PPT1RS1_1988_LSS_INC_NET" localSheetId="30">[3]PR119!#REF!</definedName>
    <definedName name="PPT1RS1_1988_LSS_INC_NET" localSheetId="20">[3]PR119!#REF!</definedName>
    <definedName name="PPT1RS1_1988_LSS_INC_NET" localSheetId="21">[3]PR119!#REF!</definedName>
    <definedName name="PPT1RS1_1988_LSS_INC_NET" localSheetId="24">[3]PR119!#REF!</definedName>
    <definedName name="PPT1RS1_1988_LSS_INC_NET" localSheetId="25">[3]PR119!#REF!</definedName>
    <definedName name="PPT1RS1_1988_LSS_INC_NET" localSheetId="26">[3]PR119!#REF!</definedName>
    <definedName name="PPT1RS1_1988_LSS_INC_NET" localSheetId="27">[3]PR119!#REF!</definedName>
    <definedName name="PPT1RS1_1988_LSS_INC_NET" localSheetId="22">[3]PR119!#REF!</definedName>
    <definedName name="PPT1RS1_1988_LSS_INC_NET" localSheetId="23">[3]PR119!#REF!</definedName>
    <definedName name="PPT1RS1_1988_LSS_INC_NET" localSheetId="1">[3]PR119!#REF!</definedName>
    <definedName name="PPT1RS1_1988_LSS_INC_NET" localSheetId="12">[3]PR119!#REF!</definedName>
    <definedName name="PPT1RS1_1988_LSS_INC_NET" localSheetId="13">[3]PR119!#REF!</definedName>
    <definedName name="PPT1RS1_1988_LSS_INC_NET" localSheetId="16">[3]PR119!#REF!</definedName>
    <definedName name="PPT1RS1_1988_LSS_INC_NET" localSheetId="17">[3]PR119!#REF!</definedName>
    <definedName name="PPT1RS1_1988_LSS_INC_NET" localSheetId="18">[3]PR119!#REF!</definedName>
    <definedName name="PPT1RS1_1988_LSS_INC_NET" localSheetId="19">[3]PR119!#REF!</definedName>
    <definedName name="PPT1RS1_1988_LSS_INC_NET" localSheetId="14">[3]PR119!#REF!</definedName>
    <definedName name="PPT1RS1_1988_LSS_INC_NET" localSheetId="15">[3]PR119!#REF!</definedName>
    <definedName name="PPT1RS1_1988_LSS_INC_NET" localSheetId="29">[3]PR119!#REF!</definedName>
    <definedName name="PPT1RS1_1988_LSS_INC_NET" localSheetId="4">[3]PR119!#REF!</definedName>
    <definedName name="PPT1RS1_1988_LSS_INC_NET" localSheetId="5">[3]PR119!#REF!</definedName>
    <definedName name="PPT1RS1_1988_LSS_INC_NET" localSheetId="8">[3]PR119!#REF!</definedName>
    <definedName name="PPT1RS1_1988_LSS_INC_NET" localSheetId="9">[3]PR119!#REF!</definedName>
    <definedName name="PPT1RS1_1988_LSS_INC_NET" localSheetId="10">[3]PR119!#REF!</definedName>
    <definedName name="PPT1RS1_1988_LSS_INC_NET" localSheetId="11">[3]PR119!#REF!</definedName>
    <definedName name="PPT1RS1_1988_LSS_INC_NET" localSheetId="6">[3]PR119!#REF!</definedName>
    <definedName name="PPT1RS1_1988_LSS_INC_NET" localSheetId="7">[3]PR119!#REF!</definedName>
    <definedName name="PPT1RS1_1988_LSS_INC_NET" localSheetId="28">[3]PR119!#REF!</definedName>
    <definedName name="PPT1RS1_1988_LSS_INC_NET" localSheetId="0">[3]PR119!#REF!</definedName>
    <definedName name="PPT1RS1_1988_LSS_INC_NET" localSheetId="3">[3]PR119!#REF!</definedName>
    <definedName name="PPT2_1989_11" localSheetId="2">#REF!</definedName>
    <definedName name="PPT2_1989_11" localSheetId="30">#REF!</definedName>
    <definedName name="PPT2_1989_11" localSheetId="20">#REF!</definedName>
    <definedName name="PPT2_1989_11" localSheetId="21">#REF!</definedName>
    <definedName name="PPT2_1989_11" localSheetId="24">#REF!</definedName>
    <definedName name="PPT2_1989_11" localSheetId="25">#REF!</definedName>
    <definedName name="PPT2_1989_11" localSheetId="26">#REF!</definedName>
    <definedName name="PPT2_1989_11" localSheetId="27">#REF!</definedName>
    <definedName name="PPT2_1989_11" localSheetId="22">#REF!</definedName>
    <definedName name="PPT2_1989_11" localSheetId="23">#REF!</definedName>
    <definedName name="PPT2_1989_11" localSheetId="1">#REF!</definedName>
    <definedName name="PPT2_1989_11" localSheetId="12">#REF!</definedName>
    <definedName name="PPT2_1989_11" localSheetId="13">#REF!</definedName>
    <definedName name="PPT2_1989_11" localSheetId="16">#REF!</definedName>
    <definedName name="PPT2_1989_11" localSheetId="17">#REF!</definedName>
    <definedName name="PPT2_1989_11" localSheetId="18">#REF!</definedName>
    <definedName name="PPT2_1989_11" localSheetId="19">#REF!</definedName>
    <definedName name="PPT2_1989_11" localSheetId="14">#REF!</definedName>
    <definedName name="PPT2_1989_11" localSheetId="15">#REF!</definedName>
    <definedName name="PPT2_1989_11" localSheetId="29">#REF!</definedName>
    <definedName name="PPT2_1989_11" localSheetId="4">#REF!</definedName>
    <definedName name="PPT2_1989_11" localSheetId="5">#REF!</definedName>
    <definedName name="PPT2_1989_11" localSheetId="8">#REF!</definedName>
    <definedName name="PPT2_1989_11" localSheetId="9">#REF!</definedName>
    <definedName name="PPT2_1989_11" localSheetId="10">#REF!</definedName>
    <definedName name="PPT2_1989_11" localSheetId="11">#REF!</definedName>
    <definedName name="PPT2_1989_11" localSheetId="6">#REF!</definedName>
    <definedName name="PPT2_1989_11" localSheetId="7">#REF!</definedName>
    <definedName name="PPT2_1989_11" localSheetId="28">#REF!</definedName>
    <definedName name="PPT2_1989_11" localSheetId="0">#REF!</definedName>
    <definedName name="PPT2_1989_11" localSheetId="3">#REF!</definedName>
    <definedName name="PPT2_1989_2" localSheetId="2">#REF!</definedName>
    <definedName name="PPT2_1989_2" localSheetId="30">#REF!</definedName>
    <definedName name="PPT2_1989_2" localSheetId="20">#REF!</definedName>
    <definedName name="PPT2_1989_2" localSheetId="21">#REF!</definedName>
    <definedName name="PPT2_1989_2" localSheetId="24">#REF!</definedName>
    <definedName name="PPT2_1989_2" localSheetId="25">#REF!</definedName>
    <definedName name="PPT2_1989_2" localSheetId="26">#REF!</definedName>
    <definedName name="PPT2_1989_2" localSheetId="27">#REF!</definedName>
    <definedName name="PPT2_1989_2" localSheetId="22">#REF!</definedName>
    <definedName name="PPT2_1989_2" localSheetId="23">#REF!</definedName>
    <definedName name="PPT2_1989_2" localSheetId="1">#REF!</definedName>
    <definedName name="PPT2_1989_2" localSheetId="12">#REF!</definedName>
    <definedName name="PPT2_1989_2" localSheetId="13">#REF!</definedName>
    <definedName name="PPT2_1989_2" localSheetId="16">#REF!</definedName>
    <definedName name="PPT2_1989_2" localSheetId="17">#REF!</definedName>
    <definedName name="PPT2_1989_2" localSheetId="18">#REF!</definedName>
    <definedName name="PPT2_1989_2" localSheetId="19">#REF!</definedName>
    <definedName name="PPT2_1989_2" localSheetId="14">#REF!</definedName>
    <definedName name="PPT2_1989_2" localSheetId="15">#REF!</definedName>
    <definedName name="PPT2_1989_2" localSheetId="29">#REF!</definedName>
    <definedName name="PPT2_1989_2" localSheetId="4">#REF!</definedName>
    <definedName name="PPT2_1989_2" localSheetId="5">#REF!</definedName>
    <definedName name="PPT2_1989_2" localSheetId="8">#REF!</definedName>
    <definedName name="PPT2_1989_2" localSheetId="9">#REF!</definedName>
    <definedName name="PPT2_1989_2" localSheetId="10">#REF!</definedName>
    <definedName name="PPT2_1989_2" localSheetId="11">#REF!</definedName>
    <definedName name="PPT2_1989_2" localSheetId="6">#REF!</definedName>
    <definedName name="PPT2_1989_2" localSheetId="7">#REF!</definedName>
    <definedName name="PPT2_1989_2" localSheetId="28">#REF!</definedName>
    <definedName name="PPT2_1989_2" localSheetId="0">#REF!</definedName>
    <definedName name="PPT2_1989_2" localSheetId="3">#REF!</definedName>
    <definedName name="PPT2_1989_3" localSheetId="2">#REF!</definedName>
    <definedName name="PPT2_1989_3" localSheetId="30">#REF!</definedName>
    <definedName name="PPT2_1989_3" localSheetId="20">#REF!</definedName>
    <definedName name="PPT2_1989_3" localSheetId="21">#REF!</definedName>
    <definedName name="PPT2_1989_3" localSheetId="24">#REF!</definedName>
    <definedName name="PPT2_1989_3" localSheetId="25">#REF!</definedName>
    <definedName name="PPT2_1989_3" localSheetId="26">#REF!</definedName>
    <definedName name="PPT2_1989_3" localSheetId="27">#REF!</definedName>
    <definedName name="PPT2_1989_3" localSheetId="22">#REF!</definedName>
    <definedName name="PPT2_1989_3" localSheetId="23">#REF!</definedName>
    <definedName name="PPT2_1989_3" localSheetId="1">#REF!</definedName>
    <definedName name="PPT2_1989_3" localSheetId="12">#REF!</definedName>
    <definedName name="PPT2_1989_3" localSheetId="13">#REF!</definedName>
    <definedName name="PPT2_1989_3" localSheetId="16">#REF!</definedName>
    <definedName name="PPT2_1989_3" localSheetId="17">#REF!</definedName>
    <definedName name="PPT2_1989_3" localSheetId="18">#REF!</definedName>
    <definedName name="PPT2_1989_3" localSheetId="19">#REF!</definedName>
    <definedName name="PPT2_1989_3" localSheetId="14">#REF!</definedName>
    <definedName name="PPT2_1989_3" localSheetId="15">#REF!</definedName>
    <definedName name="PPT2_1989_3" localSheetId="29">#REF!</definedName>
    <definedName name="PPT2_1989_3" localSheetId="4">#REF!</definedName>
    <definedName name="PPT2_1989_3" localSheetId="5">#REF!</definedName>
    <definedName name="PPT2_1989_3" localSheetId="8">#REF!</definedName>
    <definedName name="PPT2_1989_3" localSheetId="9">#REF!</definedName>
    <definedName name="PPT2_1989_3" localSheetId="10">#REF!</definedName>
    <definedName name="PPT2_1989_3" localSheetId="11">#REF!</definedName>
    <definedName name="PPT2_1989_3" localSheetId="6">#REF!</definedName>
    <definedName name="PPT2_1989_3" localSheetId="7">#REF!</definedName>
    <definedName name="PPT2_1989_3" localSheetId="28">#REF!</definedName>
    <definedName name="PPT2_1989_3" localSheetId="0">#REF!</definedName>
    <definedName name="PPT2_1989_3" localSheetId="3">#REF!</definedName>
    <definedName name="PPT2_1990_11" localSheetId="2">#REF!</definedName>
    <definedName name="PPT2_1990_11" localSheetId="30">#REF!</definedName>
    <definedName name="PPT2_1990_11" localSheetId="20">#REF!</definedName>
    <definedName name="PPT2_1990_11" localSheetId="21">#REF!</definedName>
    <definedName name="PPT2_1990_11" localSheetId="24">#REF!</definedName>
    <definedName name="PPT2_1990_11" localSheetId="25">#REF!</definedName>
    <definedName name="PPT2_1990_11" localSheetId="26">#REF!</definedName>
    <definedName name="PPT2_1990_11" localSheetId="27">#REF!</definedName>
    <definedName name="PPT2_1990_11" localSheetId="22">#REF!</definedName>
    <definedName name="PPT2_1990_11" localSheetId="23">#REF!</definedName>
    <definedName name="PPT2_1990_11" localSheetId="1">#REF!</definedName>
    <definedName name="PPT2_1990_11" localSheetId="12">#REF!</definedName>
    <definedName name="PPT2_1990_11" localSheetId="13">#REF!</definedName>
    <definedName name="PPT2_1990_11" localSheetId="16">#REF!</definedName>
    <definedName name="PPT2_1990_11" localSheetId="17">#REF!</definedName>
    <definedName name="PPT2_1990_11" localSheetId="18">#REF!</definedName>
    <definedName name="PPT2_1990_11" localSheetId="19">#REF!</definedName>
    <definedName name="PPT2_1990_11" localSheetId="14">#REF!</definedName>
    <definedName name="PPT2_1990_11" localSheetId="15">#REF!</definedName>
    <definedName name="PPT2_1990_11" localSheetId="29">#REF!</definedName>
    <definedName name="PPT2_1990_11" localSheetId="4">#REF!</definedName>
    <definedName name="PPT2_1990_11" localSheetId="5">#REF!</definedName>
    <definedName name="PPT2_1990_11" localSheetId="8">#REF!</definedName>
    <definedName name="PPT2_1990_11" localSheetId="9">#REF!</definedName>
    <definedName name="PPT2_1990_11" localSheetId="10">#REF!</definedName>
    <definedName name="PPT2_1990_11" localSheetId="11">#REF!</definedName>
    <definedName name="PPT2_1990_11" localSheetId="6">#REF!</definedName>
    <definedName name="PPT2_1990_11" localSheetId="7">#REF!</definedName>
    <definedName name="PPT2_1990_11" localSheetId="28">#REF!</definedName>
    <definedName name="PPT2_1990_11" localSheetId="0">#REF!</definedName>
    <definedName name="PPT2_1990_11" localSheetId="3">#REF!</definedName>
    <definedName name="PPT2_1990_3" localSheetId="2">#REF!</definedName>
    <definedName name="PPT2_1990_3" localSheetId="30">#REF!</definedName>
    <definedName name="PPT2_1990_3" localSheetId="20">#REF!</definedName>
    <definedName name="PPT2_1990_3" localSheetId="21">#REF!</definedName>
    <definedName name="PPT2_1990_3" localSheetId="24">#REF!</definedName>
    <definedName name="PPT2_1990_3" localSheetId="25">#REF!</definedName>
    <definedName name="PPT2_1990_3" localSheetId="26">#REF!</definedName>
    <definedName name="PPT2_1990_3" localSheetId="27">#REF!</definedName>
    <definedName name="PPT2_1990_3" localSheetId="22">#REF!</definedName>
    <definedName name="PPT2_1990_3" localSheetId="23">#REF!</definedName>
    <definedName name="PPT2_1990_3" localSheetId="1">#REF!</definedName>
    <definedName name="PPT2_1990_3" localSheetId="12">#REF!</definedName>
    <definedName name="PPT2_1990_3" localSheetId="13">#REF!</definedName>
    <definedName name="PPT2_1990_3" localSheetId="16">#REF!</definedName>
    <definedName name="PPT2_1990_3" localSheetId="17">#REF!</definedName>
    <definedName name="PPT2_1990_3" localSheetId="18">#REF!</definedName>
    <definedName name="PPT2_1990_3" localSheetId="19">#REF!</definedName>
    <definedName name="PPT2_1990_3" localSheetId="14">#REF!</definedName>
    <definedName name="PPT2_1990_3" localSheetId="15">#REF!</definedName>
    <definedName name="PPT2_1990_3" localSheetId="29">#REF!</definedName>
    <definedName name="PPT2_1990_3" localSheetId="4">#REF!</definedName>
    <definedName name="PPT2_1990_3" localSheetId="5">#REF!</definedName>
    <definedName name="PPT2_1990_3" localSheetId="8">#REF!</definedName>
    <definedName name="PPT2_1990_3" localSheetId="9">#REF!</definedName>
    <definedName name="PPT2_1990_3" localSheetId="10">#REF!</definedName>
    <definedName name="PPT2_1990_3" localSheetId="11">#REF!</definedName>
    <definedName name="PPT2_1990_3" localSheetId="6">#REF!</definedName>
    <definedName name="PPT2_1990_3" localSheetId="7">#REF!</definedName>
    <definedName name="PPT2_1990_3" localSheetId="28">#REF!</definedName>
    <definedName name="PPT2_1990_3" localSheetId="0">#REF!</definedName>
    <definedName name="PPT2_1990_3" localSheetId="3">#REF!</definedName>
    <definedName name="PPT2_1990_4" localSheetId="2">#REF!</definedName>
    <definedName name="PPT2_1990_4" localSheetId="30">#REF!</definedName>
    <definedName name="PPT2_1990_4" localSheetId="20">#REF!</definedName>
    <definedName name="PPT2_1990_4" localSheetId="21">#REF!</definedName>
    <definedName name="PPT2_1990_4" localSheetId="24">#REF!</definedName>
    <definedName name="PPT2_1990_4" localSheetId="25">#REF!</definedName>
    <definedName name="PPT2_1990_4" localSheetId="26">#REF!</definedName>
    <definedName name="PPT2_1990_4" localSheetId="27">#REF!</definedName>
    <definedName name="PPT2_1990_4" localSheetId="22">#REF!</definedName>
    <definedName name="PPT2_1990_4" localSheetId="23">#REF!</definedName>
    <definedName name="PPT2_1990_4" localSheetId="1">#REF!</definedName>
    <definedName name="PPT2_1990_4" localSheetId="12">#REF!</definedName>
    <definedName name="PPT2_1990_4" localSheetId="13">#REF!</definedName>
    <definedName name="PPT2_1990_4" localSheetId="16">#REF!</definedName>
    <definedName name="PPT2_1990_4" localSheetId="17">#REF!</definedName>
    <definedName name="PPT2_1990_4" localSheetId="18">#REF!</definedName>
    <definedName name="PPT2_1990_4" localSheetId="19">#REF!</definedName>
    <definedName name="PPT2_1990_4" localSheetId="14">#REF!</definedName>
    <definedName name="PPT2_1990_4" localSheetId="15">#REF!</definedName>
    <definedName name="PPT2_1990_4" localSheetId="29">#REF!</definedName>
    <definedName name="PPT2_1990_4" localSheetId="4">#REF!</definedName>
    <definedName name="PPT2_1990_4" localSheetId="5">#REF!</definedName>
    <definedName name="PPT2_1990_4" localSheetId="8">#REF!</definedName>
    <definedName name="PPT2_1990_4" localSheetId="9">#REF!</definedName>
    <definedName name="PPT2_1990_4" localSheetId="10">#REF!</definedName>
    <definedName name="PPT2_1990_4" localSheetId="11">#REF!</definedName>
    <definedName name="PPT2_1990_4" localSheetId="6">#REF!</definedName>
    <definedName name="PPT2_1990_4" localSheetId="7">#REF!</definedName>
    <definedName name="PPT2_1990_4" localSheetId="28">#REF!</definedName>
    <definedName name="PPT2_1990_4" localSheetId="0">#REF!</definedName>
    <definedName name="PPT2_1990_4" localSheetId="3">#REF!</definedName>
    <definedName name="PPT2_1991_11" localSheetId="2">#REF!</definedName>
    <definedName name="PPT2_1991_11" localSheetId="30">#REF!</definedName>
    <definedName name="PPT2_1991_11" localSheetId="20">#REF!</definedName>
    <definedName name="PPT2_1991_11" localSheetId="21">#REF!</definedName>
    <definedName name="PPT2_1991_11" localSheetId="24">#REF!</definedName>
    <definedName name="PPT2_1991_11" localSheetId="25">#REF!</definedName>
    <definedName name="PPT2_1991_11" localSheetId="26">#REF!</definedName>
    <definedName name="PPT2_1991_11" localSheetId="27">#REF!</definedName>
    <definedName name="PPT2_1991_11" localSheetId="22">#REF!</definedName>
    <definedName name="PPT2_1991_11" localSheetId="23">#REF!</definedName>
    <definedName name="PPT2_1991_11" localSheetId="1">#REF!</definedName>
    <definedName name="PPT2_1991_11" localSheetId="12">#REF!</definedName>
    <definedName name="PPT2_1991_11" localSheetId="13">#REF!</definedName>
    <definedName name="PPT2_1991_11" localSheetId="16">#REF!</definedName>
    <definedName name="PPT2_1991_11" localSheetId="17">#REF!</definedName>
    <definedName name="PPT2_1991_11" localSheetId="18">#REF!</definedName>
    <definedName name="PPT2_1991_11" localSheetId="19">#REF!</definedName>
    <definedName name="PPT2_1991_11" localSheetId="14">#REF!</definedName>
    <definedName name="PPT2_1991_11" localSheetId="15">#REF!</definedName>
    <definedName name="PPT2_1991_11" localSheetId="29">#REF!</definedName>
    <definedName name="PPT2_1991_11" localSheetId="4">#REF!</definedName>
    <definedName name="PPT2_1991_11" localSheetId="5">#REF!</definedName>
    <definedName name="PPT2_1991_11" localSheetId="8">#REF!</definedName>
    <definedName name="PPT2_1991_11" localSheetId="9">#REF!</definedName>
    <definedName name="PPT2_1991_11" localSheetId="10">#REF!</definedName>
    <definedName name="PPT2_1991_11" localSheetId="11">#REF!</definedName>
    <definedName name="PPT2_1991_11" localSheetId="6">#REF!</definedName>
    <definedName name="PPT2_1991_11" localSheetId="7">#REF!</definedName>
    <definedName name="PPT2_1991_11" localSheetId="28">#REF!</definedName>
    <definedName name="PPT2_1991_11" localSheetId="0">#REF!</definedName>
    <definedName name="PPT2_1991_11" localSheetId="3">#REF!</definedName>
    <definedName name="PPT2_1991_4" localSheetId="2">#REF!</definedName>
    <definedName name="PPT2_1991_4" localSheetId="30">#REF!</definedName>
    <definedName name="PPT2_1991_4" localSheetId="20">#REF!</definedName>
    <definedName name="PPT2_1991_4" localSheetId="21">#REF!</definedName>
    <definedName name="PPT2_1991_4" localSheetId="24">#REF!</definedName>
    <definedName name="PPT2_1991_4" localSheetId="25">#REF!</definedName>
    <definedName name="PPT2_1991_4" localSheetId="26">#REF!</definedName>
    <definedName name="PPT2_1991_4" localSheetId="27">#REF!</definedName>
    <definedName name="PPT2_1991_4" localSheetId="22">#REF!</definedName>
    <definedName name="PPT2_1991_4" localSheetId="23">#REF!</definedName>
    <definedName name="PPT2_1991_4" localSheetId="1">#REF!</definedName>
    <definedName name="PPT2_1991_4" localSheetId="12">#REF!</definedName>
    <definedName name="PPT2_1991_4" localSheetId="13">#REF!</definedName>
    <definedName name="PPT2_1991_4" localSheetId="16">#REF!</definedName>
    <definedName name="PPT2_1991_4" localSheetId="17">#REF!</definedName>
    <definedName name="PPT2_1991_4" localSheetId="18">#REF!</definedName>
    <definedName name="PPT2_1991_4" localSheetId="19">#REF!</definedName>
    <definedName name="PPT2_1991_4" localSheetId="14">#REF!</definedName>
    <definedName name="PPT2_1991_4" localSheetId="15">#REF!</definedName>
    <definedName name="PPT2_1991_4" localSheetId="29">#REF!</definedName>
    <definedName name="PPT2_1991_4" localSheetId="4">#REF!</definedName>
    <definedName name="PPT2_1991_4" localSheetId="5">#REF!</definedName>
    <definedName name="PPT2_1991_4" localSheetId="8">#REF!</definedName>
    <definedName name="PPT2_1991_4" localSheetId="9">#REF!</definedName>
    <definedName name="PPT2_1991_4" localSheetId="10">#REF!</definedName>
    <definedName name="PPT2_1991_4" localSheetId="11">#REF!</definedName>
    <definedName name="PPT2_1991_4" localSheetId="6">#REF!</definedName>
    <definedName name="PPT2_1991_4" localSheetId="7">#REF!</definedName>
    <definedName name="PPT2_1991_4" localSheetId="28">#REF!</definedName>
    <definedName name="PPT2_1991_4" localSheetId="0">#REF!</definedName>
    <definedName name="PPT2_1991_4" localSheetId="3">#REF!</definedName>
    <definedName name="PPT2_1991_5" localSheetId="2">#REF!</definedName>
    <definedName name="PPT2_1991_5" localSheetId="30">#REF!</definedName>
    <definedName name="PPT2_1991_5" localSheetId="20">#REF!</definedName>
    <definedName name="PPT2_1991_5" localSheetId="21">#REF!</definedName>
    <definedName name="PPT2_1991_5" localSheetId="24">#REF!</definedName>
    <definedName name="PPT2_1991_5" localSheetId="25">#REF!</definedName>
    <definedName name="PPT2_1991_5" localSheetId="26">#REF!</definedName>
    <definedName name="PPT2_1991_5" localSheetId="27">#REF!</definedName>
    <definedName name="PPT2_1991_5" localSheetId="22">#REF!</definedName>
    <definedName name="PPT2_1991_5" localSheetId="23">#REF!</definedName>
    <definedName name="PPT2_1991_5" localSheetId="1">#REF!</definedName>
    <definedName name="PPT2_1991_5" localSheetId="12">#REF!</definedName>
    <definedName name="PPT2_1991_5" localSheetId="13">#REF!</definedName>
    <definedName name="PPT2_1991_5" localSheetId="16">#REF!</definedName>
    <definedName name="PPT2_1991_5" localSheetId="17">#REF!</definedName>
    <definedName name="PPT2_1991_5" localSheetId="18">#REF!</definedName>
    <definedName name="PPT2_1991_5" localSheetId="19">#REF!</definedName>
    <definedName name="PPT2_1991_5" localSheetId="14">#REF!</definedName>
    <definedName name="PPT2_1991_5" localSheetId="15">#REF!</definedName>
    <definedName name="PPT2_1991_5" localSheetId="29">#REF!</definedName>
    <definedName name="PPT2_1991_5" localSheetId="4">#REF!</definedName>
    <definedName name="PPT2_1991_5" localSheetId="5">#REF!</definedName>
    <definedName name="PPT2_1991_5" localSheetId="8">#REF!</definedName>
    <definedName name="PPT2_1991_5" localSheetId="9">#REF!</definedName>
    <definedName name="PPT2_1991_5" localSheetId="10">#REF!</definedName>
    <definedName name="PPT2_1991_5" localSheetId="11">#REF!</definedName>
    <definedName name="PPT2_1991_5" localSheetId="6">#REF!</definedName>
    <definedName name="PPT2_1991_5" localSheetId="7">#REF!</definedName>
    <definedName name="PPT2_1991_5" localSheetId="28">#REF!</definedName>
    <definedName name="PPT2_1991_5" localSheetId="0">#REF!</definedName>
    <definedName name="PPT2_1991_5" localSheetId="3">#REF!</definedName>
    <definedName name="PPT2_1992_11" localSheetId="2">#REF!</definedName>
    <definedName name="PPT2_1992_11" localSheetId="30">#REF!</definedName>
    <definedName name="PPT2_1992_11" localSheetId="20">#REF!</definedName>
    <definedName name="PPT2_1992_11" localSheetId="21">#REF!</definedName>
    <definedName name="PPT2_1992_11" localSheetId="24">#REF!</definedName>
    <definedName name="PPT2_1992_11" localSheetId="25">#REF!</definedName>
    <definedName name="PPT2_1992_11" localSheetId="26">#REF!</definedName>
    <definedName name="PPT2_1992_11" localSheetId="27">#REF!</definedName>
    <definedName name="PPT2_1992_11" localSheetId="22">#REF!</definedName>
    <definedName name="PPT2_1992_11" localSheetId="23">#REF!</definedName>
    <definedName name="PPT2_1992_11" localSheetId="1">#REF!</definedName>
    <definedName name="PPT2_1992_11" localSheetId="12">#REF!</definedName>
    <definedName name="PPT2_1992_11" localSheetId="13">#REF!</definedName>
    <definedName name="PPT2_1992_11" localSheetId="16">#REF!</definedName>
    <definedName name="PPT2_1992_11" localSheetId="17">#REF!</definedName>
    <definedName name="PPT2_1992_11" localSheetId="18">#REF!</definedName>
    <definedName name="PPT2_1992_11" localSheetId="19">#REF!</definedName>
    <definedName name="PPT2_1992_11" localSheetId="14">#REF!</definedName>
    <definedName name="PPT2_1992_11" localSheetId="15">#REF!</definedName>
    <definedName name="PPT2_1992_11" localSheetId="29">#REF!</definedName>
    <definedName name="PPT2_1992_11" localSheetId="4">#REF!</definedName>
    <definedName name="PPT2_1992_11" localSheetId="5">#REF!</definedName>
    <definedName name="PPT2_1992_11" localSheetId="8">#REF!</definedName>
    <definedName name="PPT2_1992_11" localSheetId="9">#REF!</definedName>
    <definedName name="PPT2_1992_11" localSheetId="10">#REF!</definedName>
    <definedName name="PPT2_1992_11" localSheetId="11">#REF!</definedName>
    <definedName name="PPT2_1992_11" localSheetId="6">#REF!</definedName>
    <definedName name="PPT2_1992_11" localSheetId="7">#REF!</definedName>
    <definedName name="PPT2_1992_11" localSheetId="28">#REF!</definedName>
    <definedName name="PPT2_1992_11" localSheetId="0">#REF!</definedName>
    <definedName name="PPT2_1992_11" localSheetId="3">#REF!</definedName>
    <definedName name="PPT2_1992_5" localSheetId="2">#REF!</definedName>
    <definedName name="PPT2_1992_5" localSheetId="30">#REF!</definedName>
    <definedName name="PPT2_1992_5" localSheetId="20">#REF!</definedName>
    <definedName name="PPT2_1992_5" localSheetId="21">#REF!</definedName>
    <definedName name="PPT2_1992_5" localSheetId="24">#REF!</definedName>
    <definedName name="PPT2_1992_5" localSheetId="25">#REF!</definedName>
    <definedName name="PPT2_1992_5" localSheetId="26">#REF!</definedName>
    <definedName name="PPT2_1992_5" localSheetId="27">#REF!</definedName>
    <definedName name="PPT2_1992_5" localSheetId="22">#REF!</definedName>
    <definedName name="PPT2_1992_5" localSheetId="23">#REF!</definedName>
    <definedName name="PPT2_1992_5" localSheetId="1">#REF!</definedName>
    <definedName name="PPT2_1992_5" localSheetId="12">#REF!</definedName>
    <definedName name="PPT2_1992_5" localSheetId="13">#REF!</definedName>
    <definedName name="PPT2_1992_5" localSheetId="16">#REF!</definedName>
    <definedName name="PPT2_1992_5" localSheetId="17">#REF!</definedName>
    <definedName name="PPT2_1992_5" localSheetId="18">#REF!</definedName>
    <definedName name="PPT2_1992_5" localSheetId="19">#REF!</definedName>
    <definedName name="PPT2_1992_5" localSheetId="14">#REF!</definedName>
    <definedName name="PPT2_1992_5" localSheetId="15">#REF!</definedName>
    <definedName name="PPT2_1992_5" localSheetId="29">#REF!</definedName>
    <definedName name="PPT2_1992_5" localSheetId="4">#REF!</definedName>
    <definedName name="PPT2_1992_5" localSheetId="5">#REF!</definedName>
    <definedName name="PPT2_1992_5" localSheetId="8">#REF!</definedName>
    <definedName name="PPT2_1992_5" localSheetId="9">#REF!</definedName>
    <definedName name="PPT2_1992_5" localSheetId="10">#REF!</definedName>
    <definedName name="PPT2_1992_5" localSheetId="11">#REF!</definedName>
    <definedName name="PPT2_1992_5" localSheetId="6">#REF!</definedName>
    <definedName name="PPT2_1992_5" localSheetId="7">#REF!</definedName>
    <definedName name="PPT2_1992_5" localSheetId="28">#REF!</definedName>
    <definedName name="PPT2_1992_5" localSheetId="0">#REF!</definedName>
    <definedName name="PPT2_1992_5" localSheetId="3">#REF!</definedName>
    <definedName name="PPT2_1992_6" localSheetId="2">#REF!</definedName>
    <definedName name="PPT2_1992_6" localSheetId="30">#REF!</definedName>
    <definedName name="PPT2_1992_6" localSheetId="20">#REF!</definedName>
    <definedName name="PPT2_1992_6" localSheetId="21">#REF!</definedName>
    <definedName name="PPT2_1992_6" localSheetId="24">#REF!</definedName>
    <definedName name="PPT2_1992_6" localSheetId="25">#REF!</definedName>
    <definedName name="PPT2_1992_6" localSheetId="26">#REF!</definedName>
    <definedName name="PPT2_1992_6" localSheetId="27">#REF!</definedName>
    <definedName name="PPT2_1992_6" localSheetId="22">#REF!</definedName>
    <definedName name="PPT2_1992_6" localSheetId="23">#REF!</definedName>
    <definedName name="PPT2_1992_6" localSheetId="1">#REF!</definedName>
    <definedName name="PPT2_1992_6" localSheetId="12">#REF!</definedName>
    <definedName name="PPT2_1992_6" localSheetId="13">#REF!</definedName>
    <definedName name="PPT2_1992_6" localSheetId="16">#REF!</definedName>
    <definedName name="PPT2_1992_6" localSheetId="17">#REF!</definedName>
    <definedName name="PPT2_1992_6" localSheetId="18">#REF!</definedName>
    <definedName name="PPT2_1992_6" localSheetId="19">#REF!</definedName>
    <definedName name="PPT2_1992_6" localSheetId="14">#REF!</definedName>
    <definedName name="PPT2_1992_6" localSheetId="15">#REF!</definedName>
    <definedName name="PPT2_1992_6" localSheetId="29">#REF!</definedName>
    <definedName name="PPT2_1992_6" localSheetId="4">#REF!</definedName>
    <definedName name="PPT2_1992_6" localSheetId="5">#REF!</definedName>
    <definedName name="PPT2_1992_6" localSheetId="8">#REF!</definedName>
    <definedName name="PPT2_1992_6" localSheetId="9">#REF!</definedName>
    <definedName name="PPT2_1992_6" localSheetId="10">#REF!</definedName>
    <definedName name="PPT2_1992_6" localSheetId="11">#REF!</definedName>
    <definedName name="PPT2_1992_6" localSheetId="6">#REF!</definedName>
    <definedName name="PPT2_1992_6" localSheetId="7">#REF!</definedName>
    <definedName name="PPT2_1992_6" localSheetId="28">#REF!</definedName>
    <definedName name="PPT2_1992_6" localSheetId="0">#REF!</definedName>
    <definedName name="PPT2_1992_6" localSheetId="3">#REF!</definedName>
    <definedName name="PPT2_1993_11" localSheetId="2">#REF!</definedName>
    <definedName name="PPT2_1993_11" localSheetId="30">#REF!</definedName>
    <definedName name="PPT2_1993_11" localSheetId="20">#REF!</definedName>
    <definedName name="PPT2_1993_11" localSheetId="21">#REF!</definedName>
    <definedName name="PPT2_1993_11" localSheetId="24">#REF!</definedName>
    <definedName name="PPT2_1993_11" localSheetId="25">#REF!</definedName>
    <definedName name="PPT2_1993_11" localSheetId="26">#REF!</definedName>
    <definedName name="PPT2_1993_11" localSheetId="27">#REF!</definedName>
    <definedName name="PPT2_1993_11" localSheetId="22">#REF!</definedName>
    <definedName name="PPT2_1993_11" localSheetId="23">#REF!</definedName>
    <definedName name="PPT2_1993_11" localSheetId="1">#REF!</definedName>
    <definedName name="PPT2_1993_11" localSheetId="12">#REF!</definedName>
    <definedName name="PPT2_1993_11" localSheetId="13">#REF!</definedName>
    <definedName name="PPT2_1993_11" localSheetId="16">#REF!</definedName>
    <definedName name="PPT2_1993_11" localSheetId="17">#REF!</definedName>
    <definedName name="PPT2_1993_11" localSheetId="18">#REF!</definedName>
    <definedName name="PPT2_1993_11" localSheetId="19">#REF!</definedName>
    <definedName name="PPT2_1993_11" localSheetId="14">#REF!</definedName>
    <definedName name="PPT2_1993_11" localSheetId="15">#REF!</definedName>
    <definedName name="PPT2_1993_11" localSheetId="29">#REF!</definedName>
    <definedName name="PPT2_1993_11" localSheetId="4">#REF!</definedName>
    <definedName name="PPT2_1993_11" localSheetId="5">#REF!</definedName>
    <definedName name="PPT2_1993_11" localSheetId="8">#REF!</definedName>
    <definedName name="PPT2_1993_11" localSheetId="9">#REF!</definedName>
    <definedName name="PPT2_1993_11" localSheetId="10">#REF!</definedName>
    <definedName name="PPT2_1993_11" localSheetId="11">#REF!</definedName>
    <definedName name="PPT2_1993_11" localSheetId="6">#REF!</definedName>
    <definedName name="PPT2_1993_11" localSheetId="7">#REF!</definedName>
    <definedName name="PPT2_1993_11" localSheetId="28">#REF!</definedName>
    <definedName name="PPT2_1993_11" localSheetId="0">#REF!</definedName>
    <definedName name="PPT2_1993_11" localSheetId="3">#REF!</definedName>
    <definedName name="PPT2_1993_7" localSheetId="2">#REF!</definedName>
    <definedName name="PPT2_1993_7" localSheetId="30">#REF!</definedName>
    <definedName name="PPT2_1993_7" localSheetId="20">#REF!</definedName>
    <definedName name="PPT2_1993_7" localSheetId="21">#REF!</definedName>
    <definedName name="PPT2_1993_7" localSheetId="24">#REF!</definedName>
    <definedName name="PPT2_1993_7" localSheetId="25">#REF!</definedName>
    <definedName name="PPT2_1993_7" localSheetId="26">#REF!</definedName>
    <definedName name="PPT2_1993_7" localSheetId="27">#REF!</definedName>
    <definedName name="PPT2_1993_7" localSheetId="22">#REF!</definedName>
    <definedName name="PPT2_1993_7" localSheetId="23">#REF!</definedName>
    <definedName name="PPT2_1993_7" localSheetId="1">#REF!</definedName>
    <definedName name="PPT2_1993_7" localSheetId="12">#REF!</definedName>
    <definedName name="PPT2_1993_7" localSheetId="13">#REF!</definedName>
    <definedName name="PPT2_1993_7" localSheetId="16">#REF!</definedName>
    <definedName name="PPT2_1993_7" localSheetId="17">#REF!</definedName>
    <definedName name="PPT2_1993_7" localSheetId="18">#REF!</definedName>
    <definedName name="PPT2_1993_7" localSheetId="19">#REF!</definedName>
    <definedName name="PPT2_1993_7" localSheetId="14">#REF!</definedName>
    <definedName name="PPT2_1993_7" localSheetId="15">#REF!</definedName>
    <definedName name="PPT2_1993_7" localSheetId="29">#REF!</definedName>
    <definedName name="PPT2_1993_7" localSheetId="4">#REF!</definedName>
    <definedName name="PPT2_1993_7" localSheetId="5">#REF!</definedName>
    <definedName name="PPT2_1993_7" localSheetId="8">#REF!</definedName>
    <definedName name="PPT2_1993_7" localSheetId="9">#REF!</definedName>
    <definedName name="PPT2_1993_7" localSheetId="10">#REF!</definedName>
    <definedName name="PPT2_1993_7" localSheetId="11">#REF!</definedName>
    <definedName name="PPT2_1993_7" localSheetId="6">#REF!</definedName>
    <definedName name="PPT2_1993_7" localSheetId="7">#REF!</definedName>
    <definedName name="PPT2_1993_7" localSheetId="28">#REF!</definedName>
    <definedName name="PPT2_1993_7" localSheetId="0">#REF!</definedName>
    <definedName name="PPT2_1993_7" localSheetId="3">#REF!</definedName>
    <definedName name="PPT2_1994_11" localSheetId="2">#REF!</definedName>
    <definedName name="PPT2_1994_11" localSheetId="30">#REF!</definedName>
    <definedName name="PPT2_1994_11" localSheetId="20">#REF!</definedName>
    <definedName name="PPT2_1994_11" localSheetId="21">#REF!</definedName>
    <definedName name="PPT2_1994_11" localSheetId="24">#REF!</definedName>
    <definedName name="PPT2_1994_11" localSheetId="25">#REF!</definedName>
    <definedName name="PPT2_1994_11" localSheetId="26">#REF!</definedName>
    <definedName name="PPT2_1994_11" localSheetId="27">#REF!</definedName>
    <definedName name="PPT2_1994_11" localSheetId="22">#REF!</definedName>
    <definedName name="PPT2_1994_11" localSheetId="23">#REF!</definedName>
    <definedName name="PPT2_1994_11" localSheetId="1">#REF!</definedName>
    <definedName name="PPT2_1994_11" localSheetId="12">#REF!</definedName>
    <definedName name="PPT2_1994_11" localSheetId="13">#REF!</definedName>
    <definedName name="PPT2_1994_11" localSheetId="16">#REF!</definedName>
    <definedName name="PPT2_1994_11" localSheetId="17">#REF!</definedName>
    <definedName name="PPT2_1994_11" localSheetId="18">#REF!</definedName>
    <definedName name="PPT2_1994_11" localSheetId="19">#REF!</definedName>
    <definedName name="PPT2_1994_11" localSheetId="14">#REF!</definedName>
    <definedName name="PPT2_1994_11" localSheetId="15">#REF!</definedName>
    <definedName name="PPT2_1994_11" localSheetId="29">#REF!</definedName>
    <definedName name="PPT2_1994_11" localSheetId="4">#REF!</definedName>
    <definedName name="PPT2_1994_11" localSheetId="5">#REF!</definedName>
    <definedName name="PPT2_1994_11" localSheetId="8">#REF!</definedName>
    <definedName name="PPT2_1994_11" localSheetId="9">#REF!</definedName>
    <definedName name="PPT2_1994_11" localSheetId="10">#REF!</definedName>
    <definedName name="PPT2_1994_11" localSheetId="11">#REF!</definedName>
    <definedName name="PPT2_1994_11" localSheetId="6">#REF!</definedName>
    <definedName name="PPT2_1994_11" localSheetId="7">#REF!</definedName>
    <definedName name="PPT2_1994_11" localSheetId="28">#REF!</definedName>
    <definedName name="PPT2_1994_11" localSheetId="0">#REF!</definedName>
    <definedName name="PPT2_1994_11" localSheetId="3">#REF!</definedName>
    <definedName name="PPT2_1994_7" localSheetId="2">#REF!</definedName>
    <definedName name="PPT2_1994_7" localSheetId="30">#REF!</definedName>
    <definedName name="PPT2_1994_7" localSheetId="20">#REF!</definedName>
    <definedName name="PPT2_1994_7" localSheetId="21">#REF!</definedName>
    <definedName name="PPT2_1994_7" localSheetId="24">#REF!</definedName>
    <definedName name="PPT2_1994_7" localSheetId="25">#REF!</definedName>
    <definedName name="PPT2_1994_7" localSheetId="26">#REF!</definedName>
    <definedName name="PPT2_1994_7" localSheetId="27">#REF!</definedName>
    <definedName name="PPT2_1994_7" localSheetId="22">#REF!</definedName>
    <definedName name="PPT2_1994_7" localSheetId="23">#REF!</definedName>
    <definedName name="PPT2_1994_7" localSheetId="1">#REF!</definedName>
    <definedName name="PPT2_1994_7" localSheetId="12">#REF!</definedName>
    <definedName name="PPT2_1994_7" localSheetId="13">#REF!</definedName>
    <definedName name="PPT2_1994_7" localSheetId="16">#REF!</definedName>
    <definedName name="PPT2_1994_7" localSheetId="17">#REF!</definedName>
    <definedName name="PPT2_1994_7" localSheetId="18">#REF!</definedName>
    <definedName name="PPT2_1994_7" localSheetId="19">#REF!</definedName>
    <definedName name="PPT2_1994_7" localSheetId="14">#REF!</definedName>
    <definedName name="PPT2_1994_7" localSheetId="15">#REF!</definedName>
    <definedName name="PPT2_1994_7" localSheetId="29">#REF!</definedName>
    <definedName name="PPT2_1994_7" localSheetId="4">#REF!</definedName>
    <definedName name="PPT2_1994_7" localSheetId="5">#REF!</definedName>
    <definedName name="PPT2_1994_7" localSheetId="8">#REF!</definedName>
    <definedName name="PPT2_1994_7" localSheetId="9">#REF!</definedName>
    <definedName name="PPT2_1994_7" localSheetId="10">#REF!</definedName>
    <definedName name="PPT2_1994_7" localSheetId="11">#REF!</definedName>
    <definedName name="PPT2_1994_7" localSheetId="6">#REF!</definedName>
    <definedName name="PPT2_1994_7" localSheetId="7">#REF!</definedName>
    <definedName name="PPT2_1994_7" localSheetId="28">#REF!</definedName>
    <definedName name="PPT2_1994_7" localSheetId="0">#REF!</definedName>
    <definedName name="PPT2_1994_7" localSheetId="3">#REF!</definedName>
    <definedName name="PPT2_1994_8" localSheetId="2">#REF!</definedName>
    <definedName name="PPT2_1994_8" localSheetId="30">#REF!</definedName>
    <definedName name="PPT2_1994_8" localSheetId="20">#REF!</definedName>
    <definedName name="PPT2_1994_8" localSheetId="21">#REF!</definedName>
    <definedName name="PPT2_1994_8" localSheetId="24">#REF!</definedName>
    <definedName name="PPT2_1994_8" localSheetId="25">#REF!</definedName>
    <definedName name="PPT2_1994_8" localSheetId="26">#REF!</definedName>
    <definedName name="PPT2_1994_8" localSheetId="27">#REF!</definedName>
    <definedName name="PPT2_1994_8" localSheetId="22">#REF!</definedName>
    <definedName name="PPT2_1994_8" localSheetId="23">#REF!</definedName>
    <definedName name="PPT2_1994_8" localSheetId="1">#REF!</definedName>
    <definedName name="PPT2_1994_8" localSheetId="12">#REF!</definedName>
    <definedName name="PPT2_1994_8" localSheetId="13">#REF!</definedName>
    <definedName name="PPT2_1994_8" localSheetId="16">#REF!</definedName>
    <definedName name="PPT2_1994_8" localSheetId="17">#REF!</definedName>
    <definedName name="PPT2_1994_8" localSheetId="18">#REF!</definedName>
    <definedName name="PPT2_1994_8" localSheetId="19">#REF!</definedName>
    <definedName name="PPT2_1994_8" localSheetId="14">#REF!</definedName>
    <definedName name="PPT2_1994_8" localSheetId="15">#REF!</definedName>
    <definedName name="PPT2_1994_8" localSheetId="29">#REF!</definedName>
    <definedName name="PPT2_1994_8" localSheetId="4">#REF!</definedName>
    <definedName name="PPT2_1994_8" localSheetId="5">#REF!</definedName>
    <definedName name="PPT2_1994_8" localSheetId="8">#REF!</definedName>
    <definedName name="PPT2_1994_8" localSheetId="9">#REF!</definedName>
    <definedName name="PPT2_1994_8" localSheetId="10">#REF!</definedName>
    <definedName name="PPT2_1994_8" localSheetId="11">#REF!</definedName>
    <definedName name="PPT2_1994_8" localSheetId="6">#REF!</definedName>
    <definedName name="PPT2_1994_8" localSheetId="7">#REF!</definedName>
    <definedName name="PPT2_1994_8" localSheetId="28">#REF!</definedName>
    <definedName name="PPT2_1994_8" localSheetId="0">#REF!</definedName>
    <definedName name="PPT2_1994_8" localSheetId="3">#REF!</definedName>
    <definedName name="PPT2_1995_11" localSheetId="2">#REF!</definedName>
    <definedName name="PPT2_1995_11" localSheetId="30">#REF!</definedName>
    <definedName name="PPT2_1995_11" localSheetId="20">#REF!</definedName>
    <definedName name="PPT2_1995_11" localSheetId="21">#REF!</definedName>
    <definedName name="PPT2_1995_11" localSheetId="24">#REF!</definedName>
    <definedName name="PPT2_1995_11" localSheetId="25">#REF!</definedName>
    <definedName name="PPT2_1995_11" localSheetId="26">#REF!</definedName>
    <definedName name="PPT2_1995_11" localSheetId="27">#REF!</definedName>
    <definedName name="PPT2_1995_11" localSheetId="22">#REF!</definedName>
    <definedName name="PPT2_1995_11" localSheetId="23">#REF!</definedName>
    <definedName name="PPT2_1995_11" localSheetId="1">#REF!</definedName>
    <definedName name="PPT2_1995_11" localSheetId="12">#REF!</definedName>
    <definedName name="PPT2_1995_11" localSheetId="13">#REF!</definedName>
    <definedName name="PPT2_1995_11" localSheetId="16">#REF!</definedName>
    <definedName name="PPT2_1995_11" localSheetId="17">#REF!</definedName>
    <definedName name="PPT2_1995_11" localSheetId="18">#REF!</definedName>
    <definedName name="PPT2_1995_11" localSheetId="19">#REF!</definedName>
    <definedName name="PPT2_1995_11" localSheetId="14">#REF!</definedName>
    <definedName name="PPT2_1995_11" localSheetId="15">#REF!</definedName>
    <definedName name="PPT2_1995_11" localSheetId="29">#REF!</definedName>
    <definedName name="PPT2_1995_11" localSheetId="4">#REF!</definedName>
    <definedName name="PPT2_1995_11" localSheetId="5">#REF!</definedName>
    <definedName name="PPT2_1995_11" localSheetId="8">#REF!</definedName>
    <definedName name="PPT2_1995_11" localSheetId="9">#REF!</definedName>
    <definedName name="PPT2_1995_11" localSheetId="10">#REF!</definedName>
    <definedName name="PPT2_1995_11" localSheetId="11">#REF!</definedName>
    <definedName name="PPT2_1995_11" localSheetId="6">#REF!</definedName>
    <definedName name="PPT2_1995_11" localSheetId="7">#REF!</definedName>
    <definedName name="PPT2_1995_11" localSheetId="28">#REF!</definedName>
    <definedName name="PPT2_1995_11" localSheetId="0">#REF!</definedName>
    <definedName name="PPT2_1995_11" localSheetId="3">#REF!</definedName>
    <definedName name="PPT2_1995_8" localSheetId="2">#REF!</definedName>
    <definedName name="PPT2_1995_8" localSheetId="30">#REF!</definedName>
    <definedName name="PPT2_1995_8" localSheetId="20">#REF!</definedName>
    <definedName name="PPT2_1995_8" localSheetId="21">#REF!</definedName>
    <definedName name="PPT2_1995_8" localSheetId="24">#REF!</definedName>
    <definedName name="PPT2_1995_8" localSheetId="25">#REF!</definedName>
    <definedName name="PPT2_1995_8" localSheetId="26">#REF!</definedName>
    <definedName name="PPT2_1995_8" localSheetId="27">#REF!</definedName>
    <definedName name="PPT2_1995_8" localSheetId="22">#REF!</definedName>
    <definedName name="PPT2_1995_8" localSheetId="23">#REF!</definedName>
    <definedName name="PPT2_1995_8" localSheetId="1">#REF!</definedName>
    <definedName name="PPT2_1995_8" localSheetId="12">#REF!</definedName>
    <definedName name="PPT2_1995_8" localSheetId="13">#REF!</definedName>
    <definedName name="PPT2_1995_8" localSheetId="16">#REF!</definedName>
    <definedName name="PPT2_1995_8" localSheetId="17">#REF!</definedName>
    <definedName name="PPT2_1995_8" localSheetId="18">#REF!</definedName>
    <definedName name="PPT2_1995_8" localSheetId="19">#REF!</definedName>
    <definedName name="PPT2_1995_8" localSheetId="14">#REF!</definedName>
    <definedName name="PPT2_1995_8" localSheetId="15">#REF!</definedName>
    <definedName name="PPT2_1995_8" localSheetId="29">#REF!</definedName>
    <definedName name="PPT2_1995_8" localSheetId="4">#REF!</definedName>
    <definedName name="PPT2_1995_8" localSheetId="5">#REF!</definedName>
    <definedName name="PPT2_1995_8" localSheetId="8">#REF!</definedName>
    <definedName name="PPT2_1995_8" localSheetId="9">#REF!</definedName>
    <definedName name="PPT2_1995_8" localSheetId="10">#REF!</definedName>
    <definedName name="PPT2_1995_8" localSheetId="11">#REF!</definedName>
    <definedName name="PPT2_1995_8" localSheetId="6">#REF!</definedName>
    <definedName name="PPT2_1995_8" localSheetId="7">#REF!</definedName>
    <definedName name="PPT2_1995_8" localSheetId="28">#REF!</definedName>
    <definedName name="PPT2_1995_8" localSheetId="0">#REF!</definedName>
    <definedName name="PPT2_1995_8" localSheetId="3">#REF!</definedName>
    <definedName name="PPT2_1995_9" localSheetId="2">#REF!</definedName>
    <definedName name="PPT2_1995_9" localSheetId="30">#REF!</definedName>
    <definedName name="PPT2_1995_9" localSheetId="20">#REF!</definedName>
    <definedName name="PPT2_1995_9" localSheetId="21">#REF!</definedName>
    <definedName name="PPT2_1995_9" localSheetId="24">#REF!</definedName>
    <definedName name="PPT2_1995_9" localSheetId="25">#REF!</definedName>
    <definedName name="PPT2_1995_9" localSheetId="26">#REF!</definedName>
    <definedName name="PPT2_1995_9" localSheetId="27">#REF!</definedName>
    <definedName name="PPT2_1995_9" localSheetId="22">#REF!</definedName>
    <definedName name="PPT2_1995_9" localSheetId="23">#REF!</definedName>
    <definedName name="PPT2_1995_9" localSheetId="1">#REF!</definedName>
    <definedName name="PPT2_1995_9" localSheetId="12">#REF!</definedName>
    <definedName name="PPT2_1995_9" localSheetId="13">#REF!</definedName>
    <definedName name="PPT2_1995_9" localSheetId="16">#REF!</definedName>
    <definedName name="PPT2_1995_9" localSheetId="17">#REF!</definedName>
    <definedName name="PPT2_1995_9" localSheetId="18">#REF!</definedName>
    <definedName name="PPT2_1995_9" localSheetId="19">#REF!</definedName>
    <definedName name="PPT2_1995_9" localSheetId="14">#REF!</definedName>
    <definedName name="PPT2_1995_9" localSheetId="15">#REF!</definedName>
    <definedName name="PPT2_1995_9" localSheetId="29">#REF!</definedName>
    <definedName name="PPT2_1995_9" localSheetId="4">#REF!</definedName>
    <definedName name="PPT2_1995_9" localSheetId="5">#REF!</definedName>
    <definedName name="PPT2_1995_9" localSheetId="8">#REF!</definedName>
    <definedName name="PPT2_1995_9" localSheetId="9">#REF!</definedName>
    <definedName name="PPT2_1995_9" localSheetId="10">#REF!</definedName>
    <definedName name="PPT2_1995_9" localSheetId="11">#REF!</definedName>
    <definedName name="PPT2_1995_9" localSheetId="6">#REF!</definedName>
    <definedName name="PPT2_1995_9" localSheetId="7">#REF!</definedName>
    <definedName name="PPT2_1995_9" localSheetId="28">#REF!</definedName>
    <definedName name="PPT2_1995_9" localSheetId="0">#REF!</definedName>
    <definedName name="PPT2_1995_9" localSheetId="3">#REF!</definedName>
    <definedName name="PPT2_1996_10" localSheetId="2">#REF!</definedName>
    <definedName name="PPT2_1996_10" localSheetId="30">#REF!</definedName>
    <definedName name="PPT2_1996_10" localSheetId="20">#REF!</definedName>
    <definedName name="PPT2_1996_10" localSheetId="21">#REF!</definedName>
    <definedName name="PPT2_1996_10" localSheetId="24">#REF!</definedName>
    <definedName name="PPT2_1996_10" localSheetId="25">#REF!</definedName>
    <definedName name="PPT2_1996_10" localSheetId="26">#REF!</definedName>
    <definedName name="PPT2_1996_10" localSheetId="27">#REF!</definedName>
    <definedName name="PPT2_1996_10" localSheetId="22">#REF!</definedName>
    <definedName name="PPT2_1996_10" localSheetId="23">#REF!</definedName>
    <definedName name="PPT2_1996_10" localSheetId="1">#REF!</definedName>
    <definedName name="PPT2_1996_10" localSheetId="12">#REF!</definedName>
    <definedName name="PPT2_1996_10" localSheetId="13">#REF!</definedName>
    <definedName name="PPT2_1996_10" localSheetId="16">#REF!</definedName>
    <definedName name="PPT2_1996_10" localSheetId="17">#REF!</definedName>
    <definedName name="PPT2_1996_10" localSheetId="18">#REF!</definedName>
    <definedName name="PPT2_1996_10" localSheetId="19">#REF!</definedName>
    <definedName name="PPT2_1996_10" localSheetId="14">#REF!</definedName>
    <definedName name="PPT2_1996_10" localSheetId="15">#REF!</definedName>
    <definedName name="PPT2_1996_10" localSheetId="29">#REF!</definedName>
    <definedName name="PPT2_1996_10" localSheetId="4">#REF!</definedName>
    <definedName name="PPT2_1996_10" localSheetId="5">#REF!</definedName>
    <definedName name="PPT2_1996_10" localSheetId="8">#REF!</definedName>
    <definedName name="PPT2_1996_10" localSheetId="9">#REF!</definedName>
    <definedName name="PPT2_1996_10" localSheetId="10">#REF!</definedName>
    <definedName name="PPT2_1996_10" localSheetId="11">#REF!</definedName>
    <definedName name="PPT2_1996_10" localSheetId="6">#REF!</definedName>
    <definedName name="PPT2_1996_10" localSheetId="7">#REF!</definedName>
    <definedName name="PPT2_1996_10" localSheetId="28">#REF!</definedName>
    <definedName name="PPT2_1996_10" localSheetId="0">#REF!</definedName>
    <definedName name="PPT2_1996_10" localSheetId="3">#REF!</definedName>
    <definedName name="PPT2_1996_11" localSheetId="2">#REF!</definedName>
    <definedName name="PPT2_1996_11" localSheetId="30">#REF!</definedName>
    <definedName name="PPT2_1996_11" localSheetId="20">#REF!</definedName>
    <definedName name="PPT2_1996_11" localSheetId="21">#REF!</definedName>
    <definedName name="PPT2_1996_11" localSheetId="24">#REF!</definedName>
    <definedName name="PPT2_1996_11" localSheetId="25">#REF!</definedName>
    <definedName name="PPT2_1996_11" localSheetId="26">#REF!</definedName>
    <definedName name="PPT2_1996_11" localSheetId="27">#REF!</definedName>
    <definedName name="PPT2_1996_11" localSheetId="22">#REF!</definedName>
    <definedName name="PPT2_1996_11" localSheetId="23">#REF!</definedName>
    <definedName name="PPT2_1996_11" localSheetId="1">#REF!</definedName>
    <definedName name="PPT2_1996_11" localSheetId="12">#REF!</definedName>
    <definedName name="PPT2_1996_11" localSheetId="13">#REF!</definedName>
    <definedName name="PPT2_1996_11" localSheetId="16">#REF!</definedName>
    <definedName name="PPT2_1996_11" localSheetId="17">#REF!</definedName>
    <definedName name="PPT2_1996_11" localSheetId="18">#REF!</definedName>
    <definedName name="PPT2_1996_11" localSheetId="19">#REF!</definedName>
    <definedName name="PPT2_1996_11" localSheetId="14">#REF!</definedName>
    <definedName name="PPT2_1996_11" localSheetId="15">#REF!</definedName>
    <definedName name="PPT2_1996_11" localSheetId="29">#REF!</definedName>
    <definedName name="PPT2_1996_11" localSheetId="4">#REF!</definedName>
    <definedName name="PPT2_1996_11" localSheetId="5">#REF!</definedName>
    <definedName name="PPT2_1996_11" localSheetId="8">#REF!</definedName>
    <definedName name="PPT2_1996_11" localSheetId="9">#REF!</definedName>
    <definedName name="PPT2_1996_11" localSheetId="10">#REF!</definedName>
    <definedName name="PPT2_1996_11" localSheetId="11">#REF!</definedName>
    <definedName name="PPT2_1996_11" localSheetId="6">#REF!</definedName>
    <definedName name="PPT2_1996_11" localSheetId="7">#REF!</definedName>
    <definedName name="PPT2_1996_11" localSheetId="28">#REF!</definedName>
    <definedName name="PPT2_1996_11" localSheetId="0">#REF!</definedName>
    <definedName name="PPT2_1996_11" localSheetId="3">#REF!</definedName>
    <definedName name="PPT2_1996_9" localSheetId="2">#REF!</definedName>
    <definedName name="PPT2_1996_9" localSheetId="30">#REF!</definedName>
    <definedName name="PPT2_1996_9" localSheetId="20">#REF!</definedName>
    <definedName name="PPT2_1996_9" localSheetId="21">#REF!</definedName>
    <definedName name="PPT2_1996_9" localSheetId="24">#REF!</definedName>
    <definedName name="PPT2_1996_9" localSheetId="25">#REF!</definedName>
    <definedName name="PPT2_1996_9" localSheetId="26">#REF!</definedName>
    <definedName name="PPT2_1996_9" localSheetId="27">#REF!</definedName>
    <definedName name="PPT2_1996_9" localSheetId="22">#REF!</definedName>
    <definedName name="PPT2_1996_9" localSheetId="23">#REF!</definedName>
    <definedName name="PPT2_1996_9" localSheetId="1">#REF!</definedName>
    <definedName name="PPT2_1996_9" localSheetId="12">#REF!</definedName>
    <definedName name="PPT2_1996_9" localSheetId="13">#REF!</definedName>
    <definedName name="PPT2_1996_9" localSheetId="16">#REF!</definedName>
    <definedName name="PPT2_1996_9" localSheetId="17">#REF!</definedName>
    <definedName name="PPT2_1996_9" localSheetId="18">#REF!</definedName>
    <definedName name="PPT2_1996_9" localSheetId="19">#REF!</definedName>
    <definedName name="PPT2_1996_9" localSheetId="14">#REF!</definedName>
    <definedName name="PPT2_1996_9" localSheetId="15">#REF!</definedName>
    <definedName name="PPT2_1996_9" localSheetId="29">#REF!</definedName>
    <definedName name="PPT2_1996_9" localSheetId="4">#REF!</definedName>
    <definedName name="PPT2_1996_9" localSheetId="5">#REF!</definedName>
    <definedName name="PPT2_1996_9" localSheetId="8">#REF!</definedName>
    <definedName name="PPT2_1996_9" localSheetId="9">#REF!</definedName>
    <definedName name="PPT2_1996_9" localSheetId="10">#REF!</definedName>
    <definedName name="PPT2_1996_9" localSheetId="11">#REF!</definedName>
    <definedName name="PPT2_1996_9" localSheetId="6">#REF!</definedName>
    <definedName name="PPT2_1996_9" localSheetId="7">#REF!</definedName>
    <definedName name="PPT2_1996_9" localSheetId="28">#REF!</definedName>
    <definedName name="PPT2_1996_9" localSheetId="0">#REF!</definedName>
    <definedName name="PPT2_1996_9" localSheetId="3">#REF!</definedName>
    <definedName name="PPT2_1997_10" localSheetId="2">#REF!</definedName>
    <definedName name="PPT2_1997_10" localSheetId="30">#REF!</definedName>
    <definedName name="PPT2_1997_10" localSheetId="20">#REF!</definedName>
    <definedName name="PPT2_1997_10" localSheetId="21">#REF!</definedName>
    <definedName name="PPT2_1997_10" localSheetId="24">#REF!</definedName>
    <definedName name="PPT2_1997_10" localSheetId="25">#REF!</definedName>
    <definedName name="PPT2_1997_10" localSheetId="26">#REF!</definedName>
    <definedName name="PPT2_1997_10" localSheetId="27">#REF!</definedName>
    <definedName name="PPT2_1997_10" localSheetId="22">#REF!</definedName>
    <definedName name="PPT2_1997_10" localSheetId="23">#REF!</definedName>
    <definedName name="PPT2_1997_10" localSheetId="1">#REF!</definedName>
    <definedName name="PPT2_1997_10" localSheetId="12">#REF!</definedName>
    <definedName name="PPT2_1997_10" localSheetId="13">#REF!</definedName>
    <definedName name="PPT2_1997_10" localSheetId="16">#REF!</definedName>
    <definedName name="PPT2_1997_10" localSheetId="17">#REF!</definedName>
    <definedName name="PPT2_1997_10" localSheetId="18">#REF!</definedName>
    <definedName name="PPT2_1997_10" localSheetId="19">#REF!</definedName>
    <definedName name="PPT2_1997_10" localSheetId="14">#REF!</definedName>
    <definedName name="PPT2_1997_10" localSheetId="15">#REF!</definedName>
    <definedName name="PPT2_1997_10" localSheetId="29">#REF!</definedName>
    <definedName name="PPT2_1997_10" localSheetId="4">#REF!</definedName>
    <definedName name="PPT2_1997_10" localSheetId="5">#REF!</definedName>
    <definedName name="PPT2_1997_10" localSheetId="8">#REF!</definedName>
    <definedName name="PPT2_1997_10" localSheetId="9">#REF!</definedName>
    <definedName name="PPT2_1997_10" localSheetId="10">#REF!</definedName>
    <definedName name="PPT2_1997_10" localSheetId="11">#REF!</definedName>
    <definedName name="PPT2_1997_10" localSheetId="6">#REF!</definedName>
    <definedName name="PPT2_1997_10" localSheetId="7">#REF!</definedName>
    <definedName name="PPT2_1997_10" localSheetId="28">#REF!</definedName>
    <definedName name="PPT2_1997_10" localSheetId="0">#REF!</definedName>
    <definedName name="PPT2_1997_10" localSheetId="3">#REF!</definedName>
    <definedName name="PPT2_1997_11" localSheetId="2">#REF!</definedName>
    <definedName name="PPT2_1997_11" localSheetId="30">#REF!</definedName>
    <definedName name="PPT2_1997_11" localSheetId="20">#REF!</definedName>
    <definedName name="PPT2_1997_11" localSheetId="21">#REF!</definedName>
    <definedName name="PPT2_1997_11" localSheetId="24">#REF!</definedName>
    <definedName name="PPT2_1997_11" localSheetId="25">#REF!</definedName>
    <definedName name="PPT2_1997_11" localSheetId="26">#REF!</definedName>
    <definedName name="PPT2_1997_11" localSheetId="27">#REF!</definedName>
    <definedName name="PPT2_1997_11" localSheetId="22">#REF!</definedName>
    <definedName name="PPT2_1997_11" localSheetId="23">#REF!</definedName>
    <definedName name="PPT2_1997_11" localSheetId="1">#REF!</definedName>
    <definedName name="PPT2_1997_11" localSheetId="12">#REF!</definedName>
    <definedName name="PPT2_1997_11" localSheetId="13">#REF!</definedName>
    <definedName name="PPT2_1997_11" localSheetId="16">#REF!</definedName>
    <definedName name="PPT2_1997_11" localSheetId="17">#REF!</definedName>
    <definedName name="PPT2_1997_11" localSheetId="18">#REF!</definedName>
    <definedName name="PPT2_1997_11" localSheetId="19">#REF!</definedName>
    <definedName name="PPT2_1997_11" localSheetId="14">#REF!</definedName>
    <definedName name="PPT2_1997_11" localSheetId="15">#REF!</definedName>
    <definedName name="PPT2_1997_11" localSheetId="29">#REF!</definedName>
    <definedName name="PPT2_1997_11" localSheetId="4">#REF!</definedName>
    <definedName name="PPT2_1997_11" localSheetId="5">#REF!</definedName>
    <definedName name="PPT2_1997_11" localSheetId="8">#REF!</definedName>
    <definedName name="PPT2_1997_11" localSheetId="9">#REF!</definedName>
    <definedName name="PPT2_1997_11" localSheetId="10">#REF!</definedName>
    <definedName name="PPT2_1997_11" localSheetId="11">#REF!</definedName>
    <definedName name="PPT2_1997_11" localSheetId="6">#REF!</definedName>
    <definedName name="PPT2_1997_11" localSheetId="7">#REF!</definedName>
    <definedName name="PPT2_1997_11" localSheetId="28">#REF!</definedName>
    <definedName name="PPT2_1997_11" localSheetId="0">#REF!</definedName>
    <definedName name="PPT2_1997_11" localSheetId="3">#REF!</definedName>
    <definedName name="PPT2_ASCII_DATA" localSheetId="2">#REF!</definedName>
    <definedName name="PPT2_ASCII_DATA" localSheetId="30">#REF!</definedName>
    <definedName name="PPT2_ASCII_DATA" localSheetId="20">#REF!</definedName>
    <definedName name="PPT2_ASCII_DATA" localSheetId="21">#REF!</definedName>
    <definedName name="PPT2_ASCII_DATA" localSheetId="24">#REF!</definedName>
    <definedName name="PPT2_ASCII_DATA" localSheetId="25">#REF!</definedName>
    <definedName name="PPT2_ASCII_DATA" localSheetId="26">#REF!</definedName>
    <definedName name="PPT2_ASCII_DATA" localSheetId="27">#REF!</definedName>
    <definedName name="PPT2_ASCII_DATA" localSheetId="22">#REF!</definedName>
    <definedName name="PPT2_ASCII_DATA" localSheetId="23">#REF!</definedName>
    <definedName name="PPT2_ASCII_DATA" localSheetId="1">#REF!</definedName>
    <definedName name="PPT2_ASCII_DATA" localSheetId="12">#REF!</definedName>
    <definedName name="PPT2_ASCII_DATA" localSheetId="13">#REF!</definedName>
    <definedName name="PPT2_ASCII_DATA" localSheetId="16">#REF!</definedName>
    <definedName name="PPT2_ASCII_DATA" localSheetId="17">#REF!</definedName>
    <definedName name="PPT2_ASCII_DATA" localSheetId="18">#REF!</definedName>
    <definedName name="PPT2_ASCII_DATA" localSheetId="19">#REF!</definedName>
    <definedName name="PPT2_ASCII_DATA" localSheetId="14">#REF!</definedName>
    <definedName name="PPT2_ASCII_DATA" localSheetId="15">#REF!</definedName>
    <definedName name="PPT2_ASCII_DATA" localSheetId="29">#REF!</definedName>
    <definedName name="PPT2_ASCII_DATA" localSheetId="4">#REF!</definedName>
    <definedName name="PPT2_ASCII_DATA" localSheetId="5">#REF!</definedName>
    <definedName name="PPT2_ASCII_DATA" localSheetId="8">#REF!</definedName>
    <definedName name="PPT2_ASCII_DATA" localSheetId="9">#REF!</definedName>
    <definedName name="PPT2_ASCII_DATA" localSheetId="10">#REF!</definedName>
    <definedName name="PPT2_ASCII_DATA" localSheetId="11">#REF!</definedName>
    <definedName name="PPT2_ASCII_DATA" localSheetId="6">#REF!</definedName>
    <definedName name="PPT2_ASCII_DATA" localSheetId="7">#REF!</definedName>
    <definedName name="PPT2_ASCII_DATA" localSheetId="28">#REF!</definedName>
    <definedName name="PPT2_ASCII_DATA" localSheetId="0">#REF!</definedName>
    <definedName name="PPT2_ASCII_DATA" localSheetId="3">#REF!</definedName>
    <definedName name="PPT2_ASCII_FORMAT" localSheetId="2">#REF!</definedName>
    <definedName name="PPT2_ASCII_FORMAT" localSheetId="30">#REF!</definedName>
    <definedName name="PPT2_ASCII_FORMAT" localSheetId="20">#REF!</definedName>
    <definedName name="PPT2_ASCII_FORMAT" localSheetId="21">#REF!</definedName>
    <definedName name="PPT2_ASCII_FORMAT" localSheetId="24">#REF!</definedName>
    <definedName name="PPT2_ASCII_FORMAT" localSheetId="25">#REF!</definedName>
    <definedName name="PPT2_ASCII_FORMAT" localSheetId="26">#REF!</definedName>
    <definedName name="PPT2_ASCII_FORMAT" localSheetId="27">#REF!</definedName>
    <definedName name="PPT2_ASCII_FORMAT" localSheetId="22">#REF!</definedName>
    <definedName name="PPT2_ASCII_FORMAT" localSheetId="23">#REF!</definedName>
    <definedName name="PPT2_ASCII_FORMAT" localSheetId="1">#REF!</definedName>
    <definedName name="PPT2_ASCII_FORMAT" localSheetId="12">#REF!</definedName>
    <definedName name="PPT2_ASCII_FORMAT" localSheetId="13">#REF!</definedName>
    <definedName name="PPT2_ASCII_FORMAT" localSheetId="16">#REF!</definedName>
    <definedName name="PPT2_ASCII_FORMAT" localSheetId="17">#REF!</definedName>
    <definedName name="PPT2_ASCII_FORMAT" localSheetId="18">#REF!</definedName>
    <definedName name="PPT2_ASCII_FORMAT" localSheetId="19">#REF!</definedName>
    <definedName name="PPT2_ASCII_FORMAT" localSheetId="14">#REF!</definedName>
    <definedName name="PPT2_ASCII_FORMAT" localSheetId="15">#REF!</definedName>
    <definedName name="PPT2_ASCII_FORMAT" localSheetId="29">#REF!</definedName>
    <definedName name="PPT2_ASCII_FORMAT" localSheetId="4">#REF!</definedName>
    <definedName name="PPT2_ASCII_FORMAT" localSheetId="5">#REF!</definedName>
    <definedName name="PPT2_ASCII_FORMAT" localSheetId="8">#REF!</definedName>
    <definedName name="PPT2_ASCII_FORMAT" localSheetId="9">#REF!</definedName>
    <definedName name="PPT2_ASCII_FORMAT" localSheetId="10">#REF!</definedName>
    <definedName name="PPT2_ASCII_FORMAT" localSheetId="11">#REF!</definedName>
    <definedName name="PPT2_ASCII_FORMAT" localSheetId="6">#REF!</definedName>
    <definedName name="PPT2_ASCII_FORMAT" localSheetId="7">#REF!</definedName>
    <definedName name="PPT2_ASCII_FORMAT" localSheetId="28">#REF!</definedName>
    <definedName name="PPT2_ASCII_FORMAT" localSheetId="0">#REF!</definedName>
    <definedName name="PPT2_ASCII_FORMAT" localSheetId="3">#REF!</definedName>
    <definedName name="PPT7BS1_REIN_D_LSS_LAE_UNPD" localSheetId="2">[3]PR701!#REF!</definedName>
    <definedName name="PPT7BS1_REIN_D_LSS_LAE_UNPD" localSheetId="30">[3]PR701!#REF!</definedName>
    <definedName name="PPT7BS1_REIN_D_LSS_LAE_UNPD" localSheetId="20">[3]PR701!#REF!</definedName>
    <definedName name="PPT7BS1_REIN_D_LSS_LAE_UNPD" localSheetId="21">[3]PR701!#REF!</definedName>
    <definedName name="PPT7BS1_REIN_D_LSS_LAE_UNPD" localSheetId="24">[3]PR701!#REF!</definedName>
    <definedName name="PPT7BS1_REIN_D_LSS_LAE_UNPD" localSheetId="25">[3]PR701!#REF!</definedName>
    <definedName name="PPT7BS1_REIN_D_LSS_LAE_UNPD" localSheetId="26">[3]PR701!#REF!</definedName>
    <definedName name="PPT7BS1_REIN_D_LSS_LAE_UNPD" localSheetId="27">[3]PR701!#REF!</definedName>
    <definedName name="PPT7BS1_REIN_D_LSS_LAE_UNPD" localSheetId="22">[3]PR701!#REF!</definedName>
    <definedName name="PPT7BS1_REIN_D_LSS_LAE_UNPD" localSheetId="23">[3]PR701!#REF!</definedName>
    <definedName name="PPT7BS1_REIN_D_LSS_LAE_UNPD" localSheetId="1">[3]PR701!#REF!</definedName>
    <definedName name="PPT7BS1_REIN_D_LSS_LAE_UNPD" localSheetId="12">[3]PR701!#REF!</definedName>
    <definedName name="PPT7BS1_REIN_D_LSS_LAE_UNPD" localSheetId="13">[3]PR701!#REF!</definedName>
    <definedName name="PPT7BS1_REIN_D_LSS_LAE_UNPD" localSheetId="16">[3]PR701!#REF!</definedName>
    <definedName name="PPT7BS1_REIN_D_LSS_LAE_UNPD" localSheetId="17">[3]PR701!#REF!</definedName>
    <definedName name="PPT7BS1_REIN_D_LSS_LAE_UNPD" localSheetId="18">[3]PR701!#REF!</definedName>
    <definedName name="PPT7BS1_REIN_D_LSS_LAE_UNPD" localSheetId="19">[3]PR701!#REF!</definedName>
    <definedName name="PPT7BS1_REIN_D_LSS_LAE_UNPD" localSheetId="14">[3]PR701!#REF!</definedName>
    <definedName name="PPT7BS1_REIN_D_LSS_LAE_UNPD" localSheetId="15">[3]PR701!#REF!</definedName>
    <definedName name="PPT7BS1_REIN_D_LSS_LAE_UNPD" localSheetId="29">[3]PR701!#REF!</definedName>
    <definedName name="PPT7BS1_REIN_D_LSS_LAE_UNPD" localSheetId="4">[3]PR701!#REF!</definedName>
    <definedName name="PPT7BS1_REIN_D_LSS_LAE_UNPD" localSheetId="5">[3]PR701!#REF!</definedName>
    <definedName name="PPT7BS1_REIN_D_LSS_LAE_UNPD" localSheetId="8">[3]PR701!#REF!</definedName>
    <definedName name="PPT7BS1_REIN_D_LSS_LAE_UNPD" localSheetId="9">[3]PR701!#REF!</definedName>
    <definedName name="PPT7BS1_REIN_D_LSS_LAE_UNPD" localSheetId="10">[3]PR701!#REF!</definedName>
    <definedName name="PPT7BS1_REIN_D_LSS_LAE_UNPD" localSheetId="11">[3]PR701!#REF!</definedName>
    <definedName name="PPT7BS1_REIN_D_LSS_LAE_UNPD" localSheetId="6">[3]PR701!#REF!</definedName>
    <definedName name="PPT7BS1_REIN_D_LSS_LAE_UNPD" localSheetId="7">[3]PR701!#REF!</definedName>
    <definedName name="PPT7BS1_REIN_D_LSS_LAE_UNPD" localSheetId="28">[3]PR701!#REF!</definedName>
    <definedName name="PPT7BS1_REIN_D_LSS_LAE_UNPD" localSheetId="0">[3]PR701!#REF!</definedName>
    <definedName name="PPT7BS1_REIN_D_LSS_LAE_UNPD" localSheetId="3">[3]PR701!#REF!</definedName>
    <definedName name="PR017_19_prnt2" localSheetId="2">[3]PR025!#REF!</definedName>
    <definedName name="PR017_19_prnt2" localSheetId="30">[3]PR025!#REF!</definedName>
    <definedName name="PR017_19_prnt2" localSheetId="20">[3]PR025!#REF!</definedName>
    <definedName name="PR017_19_prnt2" localSheetId="21">[3]PR025!#REF!</definedName>
    <definedName name="PR017_19_prnt2" localSheetId="24">[3]PR025!#REF!</definedName>
    <definedName name="PR017_19_prnt2" localSheetId="25">[3]PR025!#REF!</definedName>
    <definedName name="PR017_19_prnt2" localSheetId="26">[3]PR025!#REF!</definedName>
    <definedName name="PR017_19_prnt2" localSheetId="27">[3]PR025!#REF!</definedName>
    <definedName name="PR017_19_prnt2" localSheetId="22">[3]PR025!#REF!</definedName>
    <definedName name="PR017_19_prnt2" localSheetId="23">[3]PR025!#REF!</definedName>
    <definedName name="PR017_19_prnt2" localSheetId="1">[3]PR025!#REF!</definedName>
    <definedName name="PR017_19_prnt2" localSheetId="12">[3]PR025!#REF!</definedName>
    <definedName name="PR017_19_prnt2" localSheetId="13">[3]PR025!#REF!</definedName>
    <definedName name="PR017_19_prnt2" localSheetId="16">[3]PR025!#REF!</definedName>
    <definedName name="PR017_19_prnt2" localSheetId="17">[3]PR025!#REF!</definedName>
    <definedName name="PR017_19_prnt2" localSheetId="18">[3]PR025!#REF!</definedName>
    <definedName name="PR017_19_prnt2" localSheetId="19">[3]PR025!#REF!</definedName>
    <definedName name="PR017_19_prnt2" localSheetId="14">[3]PR025!#REF!</definedName>
    <definedName name="PR017_19_prnt2" localSheetId="15">[3]PR025!#REF!</definedName>
    <definedName name="PR017_19_prnt2" localSheetId="29">[3]PR025!#REF!</definedName>
    <definedName name="PR017_19_prnt2" localSheetId="4">[3]PR025!#REF!</definedName>
    <definedName name="PR017_19_prnt2" localSheetId="5">[3]PR025!#REF!</definedName>
    <definedName name="PR017_19_prnt2" localSheetId="8">[3]PR025!#REF!</definedName>
    <definedName name="PR017_19_prnt2" localSheetId="9">[3]PR025!#REF!</definedName>
    <definedName name="PR017_19_prnt2" localSheetId="10">[3]PR025!#REF!</definedName>
    <definedName name="PR017_19_prnt2" localSheetId="11">[3]PR025!#REF!</definedName>
    <definedName name="PR017_19_prnt2" localSheetId="6">[3]PR025!#REF!</definedName>
    <definedName name="PR017_19_prnt2" localSheetId="7">[3]PR025!#REF!</definedName>
    <definedName name="PR017_19_prnt2" localSheetId="28">[3]PR025!#REF!</definedName>
    <definedName name="PR017_19_prnt2" localSheetId="0">[3]PR025!#REF!</definedName>
    <definedName name="PR017_19_prnt2" localSheetId="3">[3]PR025!#REF!</definedName>
    <definedName name="PR017_19_prnt3" localSheetId="2">[3]PR025!#REF!</definedName>
    <definedName name="PR017_19_prnt3" localSheetId="30">[3]PR025!#REF!</definedName>
    <definedName name="PR017_19_prnt3" localSheetId="20">[3]PR025!#REF!</definedName>
    <definedName name="PR017_19_prnt3" localSheetId="21">[3]PR025!#REF!</definedName>
    <definedName name="PR017_19_prnt3" localSheetId="24">[3]PR025!#REF!</definedName>
    <definedName name="PR017_19_prnt3" localSheetId="25">[3]PR025!#REF!</definedName>
    <definedName name="PR017_19_prnt3" localSheetId="26">[3]PR025!#REF!</definedName>
    <definedName name="PR017_19_prnt3" localSheetId="27">[3]PR025!#REF!</definedName>
    <definedName name="PR017_19_prnt3" localSheetId="22">[3]PR025!#REF!</definedName>
    <definedName name="PR017_19_prnt3" localSheetId="23">[3]PR025!#REF!</definedName>
    <definedName name="PR017_19_prnt3" localSheetId="1">[3]PR025!#REF!</definedName>
    <definedName name="PR017_19_prnt3" localSheetId="12">[3]PR025!#REF!</definedName>
    <definedName name="PR017_19_prnt3" localSheetId="13">[3]PR025!#REF!</definedName>
    <definedName name="PR017_19_prnt3" localSheetId="16">[3]PR025!#REF!</definedName>
    <definedName name="PR017_19_prnt3" localSheetId="17">[3]PR025!#REF!</definedName>
    <definedName name="PR017_19_prnt3" localSheetId="18">[3]PR025!#REF!</definedName>
    <definedName name="PR017_19_prnt3" localSheetId="19">[3]PR025!#REF!</definedName>
    <definedName name="PR017_19_prnt3" localSheetId="14">[3]PR025!#REF!</definedName>
    <definedName name="PR017_19_prnt3" localSheetId="15">[3]PR025!#REF!</definedName>
    <definedName name="PR017_19_prnt3" localSheetId="29">[3]PR025!#REF!</definedName>
    <definedName name="PR017_19_prnt3" localSheetId="4">[3]PR025!#REF!</definedName>
    <definedName name="PR017_19_prnt3" localSheetId="5">[3]PR025!#REF!</definedName>
    <definedName name="PR017_19_prnt3" localSheetId="8">[3]PR025!#REF!</definedName>
    <definedName name="PR017_19_prnt3" localSheetId="9">[3]PR025!#REF!</definedName>
    <definedName name="PR017_19_prnt3" localSheetId="10">[3]PR025!#REF!</definedName>
    <definedName name="PR017_19_prnt3" localSheetId="11">[3]PR025!#REF!</definedName>
    <definedName name="PR017_19_prnt3" localSheetId="6">[3]PR025!#REF!</definedName>
    <definedName name="PR017_19_prnt3" localSheetId="7">[3]PR025!#REF!</definedName>
    <definedName name="PR017_19_prnt3" localSheetId="28">[3]PR025!#REF!</definedName>
    <definedName name="PR017_19_prnt3" localSheetId="0">[3]PR025!#REF!</definedName>
    <definedName name="PR017_19_prnt3" localSheetId="3">[3]PR025!#REF!</definedName>
    <definedName name="PR017_19_prnt4" localSheetId="2">[3]PR025!#REF!</definedName>
    <definedName name="PR017_19_prnt4" localSheetId="30">[3]PR025!#REF!</definedName>
    <definedName name="PR017_19_prnt4" localSheetId="20">[3]PR025!#REF!</definedName>
    <definedName name="PR017_19_prnt4" localSheetId="21">[3]PR025!#REF!</definedName>
    <definedName name="PR017_19_prnt4" localSheetId="24">[3]PR025!#REF!</definedName>
    <definedName name="PR017_19_prnt4" localSheetId="25">[3]PR025!#REF!</definedName>
    <definedName name="PR017_19_prnt4" localSheetId="26">[3]PR025!#REF!</definedName>
    <definedName name="PR017_19_prnt4" localSheetId="27">[3]PR025!#REF!</definedName>
    <definedName name="PR017_19_prnt4" localSheetId="22">[3]PR025!#REF!</definedName>
    <definedName name="PR017_19_prnt4" localSheetId="23">[3]PR025!#REF!</definedName>
    <definedName name="PR017_19_prnt4" localSheetId="1">[3]PR025!#REF!</definedName>
    <definedName name="PR017_19_prnt4" localSheetId="12">[3]PR025!#REF!</definedName>
    <definedName name="PR017_19_prnt4" localSheetId="13">[3]PR025!#REF!</definedName>
    <definedName name="PR017_19_prnt4" localSheetId="16">[3]PR025!#REF!</definedName>
    <definedName name="PR017_19_prnt4" localSheetId="17">[3]PR025!#REF!</definedName>
    <definedName name="PR017_19_prnt4" localSheetId="18">[3]PR025!#REF!</definedName>
    <definedName name="PR017_19_prnt4" localSheetId="19">[3]PR025!#REF!</definedName>
    <definedName name="PR017_19_prnt4" localSheetId="14">[3]PR025!#REF!</definedName>
    <definedName name="PR017_19_prnt4" localSheetId="15">[3]PR025!#REF!</definedName>
    <definedName name="PR017_19_prnt4" localSheetId="29">[3]PR025!#REF!</definedName>
    <definedName name="PR017_19_prnt4" localSheetId="4">[3]PR025!#REF!</definedName>
    <definedName name="PR017_19_prnt4" localSheetId="5">[3]PR025!#REF!</definedName>
    <definedName name="PR017_19_prnt4" localSheetId="8">[3]PR025!#REF!</definedName>
    <definedName name="PR017_19_prnt4" localSheetId="9">[3]PR025!#REF!</definedName>
    <definedName name="PR017_19_prnt4" localSheetId="10">[3]PR025!#REF!</definedName>
    <definedName name="PR017_19_prnt4" localSheetId="11">[3]PR025!#REF!</definedName>
    <definedName name="PR017_19_prnt4" localSheetId="6">[3]PR025!#REF!</definedName>
    <definedName name="PR017_19_prnt4" localSheetId="7">[3]PR025!#REF!</definedName>
    <definedName name="PR017_19_prnt4" localSheetId="28">[3]PR025!#REF!</definedName>
    <definedName name="PR017_19_prnt4" localSheetId="0">[3]PR025!#REF!</definedName>
    <definedName name="PR017_19_prnt4" localSheetId="3">[3]PR025!#REF!</definedName>
    <definedName name="PR017_19_prnt5" localSheetId="2">[3]PR025!#REF!</definedName>
    <definedName name="PR017_19_prnt5" localSheetId="30">[3]PR025!#REF!</definedName>
    <definedName name="PR017_19_prnt5" localSheetId="20">[3]PR025!#REF!</definedName>
    <definedName name="PR017_19_prnt5" localSheetId="21">[3]PR025!#REF!</definedName>
    <definedName name="PR017_19_prnt5" localSheetId="24">[3]PR025!#REF!</definedName>
    <definedName name="PR017_19_prnt5" localSheetId="25">[3]PR025!#REF!</definedName>
    <definedName name="PR017_19_prnt5" localSheetId="26">[3]PR025!#REF!</definedName>
    <definedName name="PR017_19_prnt5" localSheetId="27">[3]PR025!#REF!</definedName>
    <definedName name="PR017_19_prnt5" localSheetId="22">[3]PR025!#REF!</definedName>
    <definedName name="PR017_19_prnt5" localSheetId="23">[3]PR025!#REF!</definedName>
    <definedName name="PR017_19_prnt5" localSheetId="1">[3]PR025!#REF!</definedName>
    <definedName name="PR017_19_prnt5" localSheetId="12">[3]PR025!#REF!</definedName>
    <definedName name="PR017_19_prnt5" localSheetId="13">[3]PR025!#REF!</definedName>
    <definedName name="PR017_19_prnt5" localSheetId="16">[3]PR025!#REF!</definedName>
    <definedName name="PR017_19_prnt5" localSheetId="17">[3]PR025!#REF!</definedName>
    <definedName name="PR017_19_prnt5" localSheetId="18">[3]PR025!#REF!</definedName>
    <definedName name="PR017_19_prnt5" localSheetId="19">[3]PR025!#REF!</definedName>
    <definedName name="PR017_19_prnt5" localSheetId="14">[3]PR025!#REF!</definedName>
    <definedName name="PR017_19_prnt5" localSheetId="15">[3]PR025!#REF!</definedName>
    <definedName name="PR017_19_prnt5" localSheetId="29">[3]PR025!#REF!</definedName>
    <definedName name="PR017_19_prnt5" localSheetId="4">[3]PR025!#REF!</definedName>
    <definedName name="PR017_19_prnt5" localSheetId="5">[3]PR025!#REF!</definedName>
    <definedName name="PR017_19_prnt5" localSheetId="8">[3]PR025!#REF!</definedName>
    <definedName name="PR017_19_prnt5" localSheetId="9">[3]PR025!#REF!</definedName>
    <definedName name="PR017_19_prnt5" localSheetId="10">[3]PR025!#REF!</definedName>
    <definedName name="PR017_19_prnt5" localSheetId="11">[3]PR025!#REF!</definedName>
    <definedName name="PR017_19_prnt5" localSheetId="6">[3]PR025!#REF!</definedName>
    <definedName name="PR017_19_prnt5" localSheetId="7">[3]PR025!#REF!</definedName>
    <definedName name="PR017_19_prnt5" localSheetId="28">[3]PR025!#REF!</definedName>
    <definedName name="PR017_19_prnt5" localSheetId="0">[3]PR025!#REF!</definedName>
    <definedName name="PR017_19_prnt5" localSheetId="3">[3]PR025!#REF!</definedName>
    <definedName name="PR100_prnt1" localSheetId="2">#REF!</definedName>
    <definedName name="PR100_prnt1" localSheetId="30">#REF!</definedName>
    <definedName name="PR100_prnt1" localSheetId="20">#REF!</definedName>
    <definedName name="PR100_prnt1" localSheetId="21">#REF!</definedName>
    <definedName name="PR100_prnt1" localSheetId="24">#REF!</definedName>
    <definedName name="PR100_prnt1" localSheetId="25">#REF!</definedName>
    <definedName name="PR100_prnt1" localSheetId="26">#REF!</definedName>
    <definedName name="PR100_prnt1" localSheetId="27">#REF!</definedName>
    <definedName name="PR100_prnt1" localSheetId="22">#REF!</definedName>
    <definedName name="PR100_prnt1" localSheetId="23">#REF!</definedName>
    <definedName name="PR100_prnt1" localSheetId="1">#REF!</definedName>
    <definedName name="PR100_prnt1" localSheetId="12">#REF!</definedName>
    <definedName name="PR100_prnt1" localSheetId="13">#REF!</definedName>
    <definedName name="PR100_prnt1" localSheetId="16">#REF!</definedName>
    <definedName name="PR100_prnt1" localSheetId="17">#REF!</definedName>
    <definedName name="PR100_prnt1" localSheetId="18">#REF!</definedName>
    <definedName name="PR100_prnt1" localSheetId="19">#REF!</definedName>
    <definedName name="PR100_prnt1" localSheetId="14">#REF!</definedName>
    <definedName name="PR100_prnt1" localSheetId="15">#REF!</definedName>
    <definedName name="PR100_prnt1" localSheetId="29">#REF!</definedName>
    <definedName name="PR100_prnt1" localSheetId="4">#REF!</definedName>
    <definedName name="PR100_prnt1" localSheetId="5">#REF!</definedName>
    <definedName name="PR100_prnt1" localSheetId="8">#REF!</definedName>
    <definedName name="PR100_prnt1" localSheetId="9">#REF!</definedName>
    <definedName name="PR100_prnt1" localSheetId="10">#REF!</definedName>
    <definedName name="PR100_prnt1" localSheetId="11">#REF!</definedName>
    <definedName name="PR100_prnt1" localSheetId="6">#REF!</definedName>
    <definedName name="PR100_prnt1" localSheetId="7">#REF!</definedName>
    <definedName name="PR100_prnt1" localSheetId="28">#REF!</definedName>
    <definedName name="PR100_prnt1" localSheetId="0">#REF!</definedName>
    <definedName name="PR100_prnt1" localSheetId="3">#REF!</definedName>
    <definedName name="PR200_prnt1" localSheetId="2">#REF!</definedName>
    <definedName name="PR200_prnt1" localSheetId="30">#REF!</definedName>
    <definedName name="PR200_prnt1" localSheetId="20">#REF!</definedName>
    <definedName name="PR200_prnt1" localSheetId="21">#REF!</definedName>
    <definedName name="PR200_prnt1" localSheetId="24">#REF!</definedName>
    <definedName name="PR200_prnt1" localSheetId="25">#REF!</definedName>
    <definedName name="PR200_prnt1" localSheetId="26">#REF!</definedName>
    <definedName name="PR200_prnt1" localSheetId="27">#REF!</definedName>
    <definedName name="PR200_prnt1" localSheetId="22">#REF!</definedName>
    <definedName name="PR200_prnt1" localSheetId="23">#REF!</definedName>
    <definedName name="PR200_prnt1" localSheetId="1">#REF!</definedName>
    <definedName name="PR200_prnt1" localSheetId="12">#REF!</definedName>
    <definedName name="PR200_prnt1" localSheetId="13">#REF!</definedName>
    <definedName name="PR200_prnt1" localSheetId="16">#REF!</definedName>
    <definedName name="PR200_prnt1" localSheetId="17">#REF!</definedName>
    <definedName name="PR200_prnt1" localSheetId="18">#REF!</definedName>
    <definedName name="PR200_prnt1" localSheetId="19">#REF!</definedName>
    <definedName name="PR200_prnt1" localSheetId="14">#REF!</definedName>
    <definedName name="PR200_prnt1" localSheetId="15">#REF!</definedName>
    <definedName name="PR200_prnt1" localSheetId="29">#REF!</definedName>
    <definedName name="PR200_prnt1" localSheetId="4">#REF!</definedName>
    <definedName name="PR200_prnt1" localSheetId="5">#REF!</definedName>
    <definedName name="PR200_prnt1" localSheetId="8">#REF!</definedName>
    <definedName name="PR200_prnt1" localSheetId="9">#REF!</definedName>
    <definedName name="PR200_prnt1" localSheetId="10">#REF!</definedName>
    <definedName name="PR200_prnt1" localSheetId="11">#REF!</definedName>
    <definedName name="PR200_prnt1" localSheetId="6">#REF!</definedName>
    <definedName name="PR200_prnt1" localSheetId="7">#REF!</definedName>
    <definedName name="PR200_prnt1" localSheetId="28">#REF!</definedName>
    <definedName name="PR200_prnt1" localSheetId="0">#REF!</definedName>
    <definedName name="PR200_prnt1" localSheetId="3">#REF!</definedName>
    <definedName name="Print_Area_MI" localSheetId="2">#REF!</definedName>
    <definedName name="Print_Area_MI" localSheetId="30">#REF!</definedName>
    <definedName name="Print_Area_MI" localSheetId="20">#REF!</definedName>
    <definedName name="Print_Area_MI" localSheetId="21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27">#REF!</definedName>
    <definedName name="Print_Area_MI" localSheetId="22">#REF!</definedName>
    <definedName name="Print_Area_MI" localSheetId="23">#REF!</definedName>
    <definedName name="Print_Area_MI" localSheetId="1">#REF!</definedName>
    <definedName name="Print_Area_MI" localSheetId="12">#REF!</definedName>
    <definedName name="Print_Area_MI" localSheetId="13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14">#REF!</definedName>
    <definedName name="Print_Area_MI" localSheetId="15">#REF!</definedName>
    <definedName name="Print_Area_MI" localSheetId="29">#REF!</definedName>
    <definedName name="Print_Area_MI" localSheetId="4">#REF!</definedName>
    <definedName name="Print_Area_MI" localSheetId="5">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6">#REF!</definedName>
    <definedName name="Print_Area_MI" localSheetId="7">#REF!</definedName>
    <definedName name="Print_Area_MI" localSheetId="28">#REF!</definedName>
    <definedName name="Print_Area_MI" localSheetId="0">#REF!</definedName>
    <definedName name="Print_Area_MI" localSheetId="3">#REF!</definedName>
    <definedName name="QRY_KZ_ESKI_GELIR_1" localSheetId="2">#REF!</definedName>
    <definedName name="QRY_KZ_ESKI_GELIR_1" localSheetId="30">#REF!</definedName>
    <definedName name="QRY_KZ_ESKI_GELIR_1" localSheetId="20">#REF!</definedName>
    <definedName name="QRY_KZ_ESKI_GELIR_1" localSheetId="21">#REF!</definedName>
    <definedName name="QRY_KZ_ESKI_GELIR_1" localSheetId="24">#REF!</definedName>
    <definedName name="QRY_KZ_ESKI_GELIR_1" localSheetId="25">#REF!</definedName>
    <definedName name="QRY_KZ_ESKI_GELIR_1" localSheetId="26">#REF!</definedName>
    <definedName name="QRY_KZ_ESKI_GELIR_1" localSheetId="27">#REF!</definedName>
    <definedName name="QRY_KZ_ESKI_GELIR_1" localSheetId="22">#REF!</definedName>
    <definedName name="QRY_KZ_ESKI_GELIR_1" localSheetId="23">#REF!</definedName>
    <definedName name="QRY_KZ_ESKI_GELIR_1" localSheetId="1">#REF!</definedName>
    <definedName name="QRY_KZ_ESKI_GELIR_1" localSheetId="12">#REF!</definedName>
    <definedName name="QRY_KZ_ESKI_GELIR_1" localSheetId="13">#REF!</definedName>
    <definedName name="QRY_KZ_ESKI_GELIR_1" localSheetId="16">#REF!</definedName>
    <definedName name="QRY_KZ_ESKI_GELIR_1" localSheetId="17">#REF!</definedName>
    <definedName name="QRY_KZ_ESKI_GELIR_1" localSheetId="18">#REF!</definedName>
    <definedName name="QRY_KZ_ESKI_GELIR_1" localSheetId="19">#REF!</definedName>
    <definedName name="QRY_KZ_ESKI_GELIR_1" localSheetId="14">#REF!</definedName>
    <definedName name="QRY_KZ_ESKI_GELIR_1" localSheetId="15">#REF!</definedName>
    <definedName name="QRY_KZ_ESKI_GELIR_1" localSheetId="29">#REF!</definedName>
    <definedName name="QRY_KZ_ESKI_GELIR_1" localSheetId="4">#REF!</definedName>
    <definedName name="QRY_KZ_ESKI_GELIR_1" localSheetId="5">#REF!</definedName>
    <definedName name="QRY_KZ_ESKI_GELIR_1" localSheetId="8">#REF!</definedName>
    <definedName name="QRY_KZ_ESKI_GELIR_1" localSheetId="9">#REF!</definedName>
    <definedName name="QRY_KZ_ESKI_GELIR_1" localSheetId="10">#REF!</definedName>
    <definedName name="QRY_KZ_ESKI_GELIR_1" localSheetId="11">#REF!</definedName>
    <definedName name="QRY_KZ_ESKI_GELIR_1" localSheetId="6">#REF!</definedName>
    <definedName name="QRY_KZ_ESKI_GELIR_1" localSheetId="7">#REF!</definedName>
    <definedName name="QRY_KZ_ESKI_GELIR_1" localSheetId="28">#REF!</definedName>
    <definedName name="QRY_KZ_ESKI_GELIR_1" localSheetId="0">#REF!</definedName>
    <definedName name="QRY_KZ_ESKI_GELIR_1" localSheetId="3">#REF!</definedName>
    <definedName name="QRY_KZ_ESKI_GIDER_1" localSheetId="2">#REF!</definedName>
    <definedName name="QRY_KZ_ESKI_GIDER_1" localSheetId="30">#REF!</definedName>
    <definedName name="QRY_KZ_ESKI_GIDER_1" localSheetId="20">#REF!</definedName>
    <definedName name="QRY_KZ_ESKI_GIDER_1" localSheetId="21">#REF!</definedName>
    <definedName name="QRY_KZ_ESKI_GIDER_1" localSheetId="24">#REF!</definedName>
    <definedName name="QRY_KZ_ESKI_GIDER_1" localSheetId="25">#REF!</definedName>
    <definedName name="QRY_KZ_ESKI_GIDER_1" localSheetId="26">#REF!</definedName>
    <definedName name="QRY_KZ_ESKI_GIDER_1" localSheetId="27">#REF!</definedName>
    <definedName name="QRY_KZ_ESKI_GIDER_1" localSheetId="22">#REF!</definedName>
    <definedName name="QRY_KZ_ESKI_GIDER_1" localSheetId="23">#REF!</definedName>
    <definedName name="QRY_KZ_ESKI_GIDER_1" localSheetId="1">#REF!</definedName>
    <definedName name="QRY_KZ_ESKI_GIDER_1" localSheetId="12">#REF!</definedName>
    <definedName name="QRY_KZ_ESKI_GIDER_1" localSheetId="13">#REF!</definedName>
    <definedName name="QRY_KZ_ESKI_GIDER_1" localSheetId="16">#REF!</definedName>
    <definedName name="QRY_KZ_ESKI_GIDER_1" localSheetId="17">#REF!</definedName>
    <definedName name="QRY_KZ_ESKI_GIDER_1" localSheetId="18">#REF!</definedName>
    <definedName name="QRY_KZ_ESKI_GIDER_1" localSheetId="19">#REF!</definedName>
    <definedName name="QRY_KZ_ESKI_GIDER_1" localSheetId="14">#REF!</definedName>
    <definedName name="QRY_KZ_ESKI_GIDER_1" localSheetId="15">#REF!</definedName>
    <definedName name="QRY_KZ_ESKI_GIDER_1" localSheetId="29">#REF!</definedName>
    <definedName name="QRY_KZ_ESKI_GIDER_1" localSheetId="4">#REF!</definedName>
    <definedName name="QRY_KZ_ESKI_GIDER_1" localSheetId="5">#REF!</definedName>
    <definedName name="QRY_KZ_ESKI_GIDER_1" localSheetId="8">#REF!</definedName>
    <definedName name="QRY_KZ_ESKI_GIDER_1" localSheetId="9">#REF!</definedName>
    <definedName name="QRY_KZ_ESKI_GIDER_1" localSheetId="10">#REF!</definedName>
    <definedName name="QRY_KZ_ESKI_GIDER_1" localSheetId="11">#REF!</definedName>
    <definedName name="QRY_KZ_ESKI_GIDER_1" localSheetId="6">#REF!</definedName>
    <definedName name="QRY_KZ_ESKI_GIDER_1" localSheetId="7">#REF!</definedName>
    <definedName name="QRY_KZ_ESKI_GIDER_1" localSheetId="28">#REF!</definedName>
    <definedName name="QRY_KZ_ESKI_GIDER_1" localSheetId="0">#REF!</definedName>
    <definedName name="QRY_KZ_ESKI_GIDER_1" localSheetId="3">#REF!</definedName>
    <definedName name="Satış_Kanalı">'[1]Genel(4)'!$DH$1:$DH$88</definedName>
    <definedName name="şirk" localSheetId="2">#REF!</definedName>
    <definedName name="şirk" localSheetId="30">#REF!</definedName>
    <definedName name="şirk" localSheetId="20">#REF!</definedName>
    <definedName name="şirk" localSheetId="21">#REF!</definedName>
    <definedName name="şirk" localSheetId="24">#REF!</definedName>
    <definedName name="şirk" localSheetId="25">#REF!</definedName>
    <definedName name="şirk" localSheetId="26">#REF!</definedName>
    <definedName name="şirk" localSheetId="27">#REF!</definedName>
    <definedName name="şirk" localSheetId="22">#REF!</definedName>
    <definedName name="şirk" localSheetId="23">#REF!</definedName>
    <definedName name="şirk" localSheetId="1">#REF!</definedName>
    <definedName name="şirk" localSheetId="12">#REF!</definedName>
    <definedName name="şirk" localSheetId="13">#REF!</definedName>
    <definedName name="şirk" localSheetId="16">#REF!</definedName>
    <definedName name="şirk" localSheetId="17">#REF!</definedName>
    <definedName name="şirk" localSheetId="18">#REF!</definedName>
    <definedName name="şirk" localSheetId="19">#REF!</definedName>
    <definedName name="şirk" localSheetId="14">#REF!</definedName>
    <definedName name="şirk" localSheetId="15">#REF!</definedName>
    <definedName name="şirk" localSheetId="29">#REF!</definedName>
    <definedName name="şirk" localSheetId="4">#REF!</definedName>
    <definedName name="şirk" localSheetId="5">#REF!</definedName>
    <definedName name="şirk" localSheetId="8">#REF!</definedName>
    <definedName name="şirk" localSheetId="9">#REF!</definedName>
    <definedName name="şirk" localSheetId="10">#REF!</definedName>
    <definedName name="şirk" localSheetId="11">#REF!</definedName>
    <definedName name="şirk" localSheetId="6">#REF!</definedName>
    <definedName name="şirk" localSheetId="7">#REF!</definedName>
    <definedName name="şirk" localSheetId="28">#REF!</definedName>
    <definedName name="şirk" localSheetId="0">#REF!</definedName>
    <definedName name="şirk" localSheetId="3">#REF!</definedName>
    <definedName name="sirket" localSheetId="2">#REF!</definedName>
    <definedName name="sirket" localSheetId="30">#REF!</definedName>
    <definedName name="sirket" localSheetId="20">#REF!</definedName>
    <definedName name="sirket" localSheetId="21">#REF!</definedName>
    <definedName name="sirket" localSheetId="24">#REF!</definedName>
    <definedName name="sirket" localSheetId="25">#REF!</definedName>
    <definedName name="sirket" localSheetId="26">#REF!</definedName>
    <definedName name="sirket" localSheetId="27">#REF!</definedName>
    <definedName name="sirket" localSheetId="22">#REF!</definedName>
    <definedName name="sirket" localSheetId="23">#REF!</definedName>
    <definedName name="sirket" localSheetId="1">#REF!</definedName>
    <definedName name="sirket" localSheetId="12">#REF!</definedName>
    <definedName name="sirket" localSheetId="13">#REF!</definedName>
    <definedName name="sirket" localSheetId="16">#REF!</definedName>
    <definedName name="sirket" localSheetId="17">#REF!</definedName>
    <definedName name="sirket" localSheetId="18">#REF!</definedName>
    <definedName name="sirket" localSheetId="19">#REF!</definedName>
    <definedName name="sirket" localSheetId="14">#REF!</definedName>
    <definedName name="sirket" localSheetId="15">#REF!</definedName>
    <definedName name="sirket" localSheetId="29">#REF!</definedName>
    <definedName name="sirket" localSheetId="4">#REF!</definedName>
    <definedName name="sirket" localSheetId="5">#REF!</definedName>
    <definedName name="sirket" localSheetId="8">#REF!</definedName>
    <definedName name="sirket" localSheetId="9">#REF!</definedName>
    <definedName name="sirket" localSheetId="10">#REF!</definedName>
    <definedName name="sirket" localSheetId="11">#REF!</definedName>
    <definedName name="sirket" localSheetId="6">#REF!</definedName>
    <definedName name="sirket" localSheetId="7">#REF!</definedName>
    <definedName name="sirket" localSheetId="28">#REF!</definedName>
    <definedName name="sirket" localSheetId="0">#REF!</definedName>
    <definedName name="sirket" localSheetId="3">#REF!</definedName>
    <definedName name="şirket" localSheetId="2">#REF!</definedName>
    <definedName name="şirket" localSheetId="30">#REF!</definedName>
    <definedName name="şirket" localSheetId="20">#REF!</definedName>
    <definedName name="şirket" localSheetId="21">#REF!</definedName>
    <definedName name="şirket" localSheetId="24">#REF!</definedName>
    <definedName name="şirket" localSheetId="25">#REF!</definedName>
    <definedName name="şirket" localSheetId="26">#REF!</definedName>
    <definedName name="şirket" localSheetId="27">#REF!</definedName>
    <definedName name="şirket" localSheetId="22">#REF!</definedName>
    <definedName name="şirket" localSheetId="23">#REF!</definedName>
    <definedName name="şirket" localSheetId="1">#REF!</definedName>
    <definedName name="şirket" localSheetId="12">#REF!</definedName>
    <definedName name="şirket" localSheetId="13">#REF!</definedName>
    <definedName name="şirket" localSheetId="16">#REF!</definedName>
    <definedName name="şirket" localSheetId="17">#REF!</definedName>
    <definedName name="şirket" localSheetId="18">#REF!</definedName>
    <definedName name="şirket" localSheetId="19">#REF!</definedName>
    <definedName name="şirket" localSheetId="14">#REF!</definedName>
    <definedName name="şirket" localSheetId="15">#REF!</definedName>
    <definedName name="şirket" localSheetId="29">#REF!</definedName>
    <definedName name="şirket" localSheetId="4">#REF!</definedName>
    <definedName name="şirket" localSheetId="5">#REF!</definedName>
    <definedName name="şirket" localSheetId="8">#REF!</definedName>
    <definedName name="şirket" localSheetId="9">#REF!</definedName>
    <definedName name="şirket" localSheetId="10">#REF!</definedName>
    <definedName name="şirket" localSheetId="11">#REF!</definedName>
    <definedName name="şirket" localSheetId="6">#REF!</definedName>
    <definedName name="şirket" localSheetId="7">#REF!</definedName>
    <definedName name="şirket" localSheetId="28">#REF!</definedName>
    <definedName name="şirket" localSheetId="0">#REF!</definedName>
    <definedName name="şirket" localSheetId="3">#REF!</definedName>
    <definedName name="Şirketler">'[1]Gelir Tablosu'!$BC$3:$BC$81</definedName>
    <definedName name="Şirketler3">[5]Anahtar!$A$1:$A$70</definedName>
    <definedName name="Ürün_Tipi" localSheetId="0">Özet!$JR$3:$JR$6</definedName>
    <definedName name="Ürün_Tipi">[2]Genel!#REF!</definedName>
    <definedName name="Ürün_Tipi_2">[2]Özet!$KN$3:$KN$7</definedName>
    <definedName name="varlist">'[6]07FV'!$AP$17:$AX$1000</definedName>
  </definedNames>
  <calcPr calcId="125725"/>
</workbook>
</file>

<file path=xl/calcChain.xml><?xml version="1.0" encoding="utf-8"?>
<calcChain xmlns="http://schemas.openxmlformats.org/spreadsheetml/2006/main">
  <c r="BJ35" i="2"/>
  <c r="AK27"/>
  <c r="CW40"/>
  <c r="AV30"/>
  <c r="F32"/>
  <c r="Z30"/>
  <c r="U36"/>
  <c r="BH42"/>
  <c r="AZ37"/>
  <c r="BV27"/>
  <c r="BE34"/>
  <c r="CA44"/>
  <c r="AS40"/>
  <c r="O30"/>
  <c r="K43"/>
  <c r="CV27"/>
  <c r="CV35"/>
  <c r="BK32"/>
  <c r="AE45"/>
  <c r="CO25"/>
  <c r="BV40"/>
  <c r="BY29"/>
  <c r="CV29"/>
  <c r="BJ31"/>
  <c r="H16"/>
  <c r="J26"/>
  <c r="CL38"/>
  <c r="BK42"/>
  <c r="AL12"/>
  <c r="AN39"/>
  <c r="AB36"/>
  <c r="X45"/>
  <c r="U40"/>
  <c r="CV36"/>
  <c r="BQ38"/>
  <c r="BK44"/>
  <c r="BB42"/>
  <c r="CK37"/>
  <c r="N28"/>
  <c r="AR40"/>
  <c r="AL37"/>
  <c r="AY32"/>
  <c r="AD12"/>
  <c r="O29"/>
  <c r="Z25"/>
  <c r="AG23"/>
  <c r="CP45"/>
  <c r="BH35"/>
  <c r="D44"/>
  <c r="AA29"/>
  <c r="K38"/>
  <c r="BV43"/>
  <c r="W40"/>
  <c r="AD28"/>
  <c r="BC43"/>
  <c r="BJ13"/>
  <c r="BD44"/>
  <c r="BL37"/>
  <c r="AM42"/>
  <c r="AN44"/>
  <c r="AU36"/>
  <c r="M43"/>
  <c r="CV32"/>
  <c r="AN42"/>
  <c r="CQ36"/>
  <c r="CG37"/>
  <c r="AO27"/>
  <c r="BY42"/>
  <c r="AO39"/>
  <c r="BZ33"/>
  <c r="AC44"/>
  <c r="I41"/>
  <c r="P27"/>
  <c r="S23"/>
  <c r="BP30"/>
  <c r="BI44"/>
  <c r="G42"/>
  <c r="BA41"/>
  <c r="R40"/>
  <c r="BU37"/>
  <c r="CA27"/>
  <c r="CO45"/>
  <c r="CO34"/>
  <c r="CP33"/>
  <c r="BH30"/>
  <c r="AS33"/>
  <c r="AX41"/>
  <c r="CC36"/>
  <c r="AP41"/>
  <c r="CG30"/>
  <c r="BI41"/>
  <c r="CK28"/>
  <c r="L32"/>
  <c r="AL45"/>
  <c r="D36"/>
  <c r="AM36"/>
  <c r="BG45"/>
  <c r="BW36"/>
  <c r="BB31"/>
  <c r="M31"/>
  <c r="AE42"/>
  <c r="BX29"/>
  <c r="BQ29"/>
  <c r="AS35"/>
  <c r="V28"/>
  <c r="CO33"/>
  <c r="AK44"/>
  <c r="BQ35"/>
  <c r="CK41"/>
  <c r="BW27"/>
  <c r="AQ37"/>
  <c r="AQ38"/>
  <c r="BD36"/>
  <c r="L34"/>
  <c r="L44"/>
  <c r="BF39"/>
  <c r="BJ45"/>
  <c r="G30"/>
  <c r="AW14"/>
  <c r="AG44"/>
  <c r="T44"/>
  <c r="CV45"/>
  <c r="AM38"/>
  <c r="AR45"/>
  <c r="U32"/>
  <c r="AB39"/>
  <c r="AF27"/>
  <c r="BF41"/>
  <c r="BT35"/>
  <c r="CQ32"/>
  <c r="P43"/>
  <c r="BQ40"/>
  <c r="AN30"/>
  <c r="N29"/>
  <c r="S35"/>
  <c r="Y43"/>
  <c r="AQ34"/>
  <c r="CW34"/>
  <c r="BF35"/>
  <c r="BU28"/>
  <c r="BF40"/>
  <c r="BX39"/>
  <c r="CE36"/>
  <c r="J37"/>
  <c r="BQ26"/>
  <c r="I28"/>
  <c r="CI37"/>
  <c r="BX25"/>
  <c r="CA31"/>
  <c r="BY38"/>
  <c r="BC34"/>
  <c r="L42"/>
  <c r="AU38"/>
  <c r="AO28"/>
  <c r="CI36"/>
  <c r="BX33"/>
  <c r="AX45"/>
  <c r="CV24"/>
  <c r="CD40"/>
  <c r="AF40"/>
  <c r="CO30"/>
  <c r="CM32"/>
  <c r="AV33"/>
  <c r="AZ23"/>
  <c r="R25"/>
  <c r="I37"/>
  <c r="CF29"/>
  <c r="BJ41"/>
  <c r="AT25"/>
  <c r="E22"/>
  <c r="CG19"/>
  <c r="U28"/>
  <c r="I45"/>
  <c r="AL29"/>
  <c r="E37"/>
  <c r="BR45"/>
  <c r="BE32"/>
  <c r="CF37"/>
  <c r="CC28"/>
  <c r="CG35"/>
  <c r="AG35"/>
  <c r="R41"/>
  <c r="BA34"/>
  <c r="V43"/>
  <c r="BD34"/>
  <c r="CV43"/>
  <c r="L29"/>
  <c r="BY37"/>
  <c r="S38"/>
  <c r="BR27"/>
  <c r="L36"/>
  <c r="AK36"/>
  <c r="H42"/>
  <c r="CD35"/>
  <c r="AF35"/>
  <c r="X28"/>
  <c r="CB35"/>
  <c r="CE44"/>
  <c r="CG33"/>
  <c r="AM14"/>
  <c r="CD30"/>
  <c r="BZ27"/>
  <c r="CE30"/>
  <c r="CO38"/>
  <c r="AT38"/>
  <c r="M37"/>
  <c r="X34"/>
  <c r="AQ36"/>
  <c r="BI11"/>
  <c r="AA35"/>
  <c r="BQ32"/>
  <c r="BT39"/>
  <c r="AB44"/>
  <c r="BL30"/>
  <c r="AD26"/>
  <c r="N30"/>
  <c r="BJ44"/>
  <c r="CW36"/>
  <c r="AL33"/>
  <c r="BX43"/>
  <c r="AG40"/>
  <c r="CD36"/>
  <c r="CE26"/>
  <c r="BQ19"/>
  <c r="CA21"/>
  <c r="D11"/>
  <c r="BA23"/>
  <c r="CO27"/>
  <c r="D32"/>
  <c r="CJ24"/>
  <c r="F25"/>
  <c r="AV15"/>
  <c r="J16"/>
  <c r="CB21"/>
  <c r="BZ11"/>
  <c r="BH16"/>
  <c r="AV38"/>
  <c r="AT39"/>
  <c r="AK35"/>
  <c r="R32"/>
  <c r="D30"/>
  <c r="AA24"/>
  <c r="AY39"/>
  <c r="CK22"/>
  <c r="CD32"/>
  <c r="AR32"/>
  <c r="AL36"/>
  <c r="AG43"/>
  <c r="S11"/>
  <c r="M21"/>
  <c r="AS18"/>
  <c r="CA36"/>
  <c r="CD16"/>
  <c r="BH9"/>
  <c r="CU37"/>
  <c r="AL35"/>
  <c r="BP36"/>
  <c r="Q38"/>
  <c r="AY36"/>
  <c r="CW41"/>
  <c r="K29"/>
  <c r="BC41"/>
  <c r="AU32"/>
  <c r="BT32"/>
  <c r="BB40"/>
  <c r="O35"/>
  <c r="X27"/>
  <c r="AY37"/>
  <c r="BE28"/>
  <c r="CM31"/>
  <c r="CN45"/>
  <c r="CL39"/>
  <c r="CN39"/>
  <c r="BT42"/>
  <c r="AW35"/>
  <c r="CL29"/>
  <c r="AS34"/>
  <c r="Y31"/>
  <c r="Y30"/>
  <c r="CC35"/>
  <c r="AX37"/>
  <c r="CN42"/>
  <c r="G13"/>
  <c r="AE43"/>
  <c r="M32"/>
  <c r="J23"/>
  <c r="BB25"/>
  <c r="K37"/>
  <c r="R30"/>
  <c r="AE29"/>
  <c r="BS43"/>
  <c r="AK34"/>
  <c r="CA45"/>
  <c r="AM41"/>
  <c r="CN25"/>
  <c r="CP35"/>
  <c r="J28"/>
  <c r="BL33"/>
  <c r="BW24"/>
  <c r="CI39"/>
  <c r="CL27"/>
  <c r="CN29"/>
  <c r="AU41"/>
  <c r="F41"/>
  <c r="CQ33"/>
  <c r="AV44"/>
  <c r="CF28"/>
  <c r="CP38"/>
  <c r="K19"/>
  <c r="G34"/>
  <c r="AB10"/>
  <c r="BR28"/>
  <c r="BP29"/>
  <c r="BT13"/>
  <c r="U38"/>
  <c r="AY31"/>
  <c r="CA33"/>
  <c r="I43"/>
  <c r="BE42"/>
  <c r="AQ28"/>
  <c r="BW33"/>
  <c r="N45"/>
  <c r="BG39"/>
  <c r="AW29"/>
  <c r="L39"/>
  <c r="L45"/>
  <c r="W41"/>
  <c r="AT35"/>
  <c r="L35"/>
  <c r="Y42"/>
  <c r="CL35"/>
  <c r="Y35"/>
  <c r="BD35"/>
  <c r="AT42"/>
  <c r="CF31"/>
  <c r="CC41"/>
  <c r="AM32"/>
  <c r="CN40"/>
  <c r="AV31"/>
  <c r="U37"/>
  <c r="BB27"/>
  <c r="BD33"/>
  <c r="CH31"/>
  <c r="BB38"/>
  <c r="CG40"/>
  <c r="AE27"/>
  <c r="BH26"/>
  <c r="BR44"/>
  <c r="CV44"/>
  <c r="F33"/>
  <c r="BE26"/>
  <c r="AR37"/>
  <c r="CN36"/>
  <c r="S42"/>
  <c r="AY30"/>
  <c r="BP39"/>
  <c r="CB33"/>
  <c r="AM35"/>
  <c r="CJ40"/>
  <c r="AL41"/>
  <c r="W29"/>
  <c r="T43"/>
  <c r="CA40"/>
  <c r="CA43"/>
  <c r="CK42"/>
  <c r="AZ35"/>
  <c r="AL32"/>
  <c r="AK39"/>
  <c r="AY28"/>
  <c r="Q35"/>
  <c r="S37"/>
  <c r="AF43"/>
  <c r="AG45"/>
  <c r="CD37"/>
  <c r="AD25"/>
  <c r="P29"/>
  <c r="I31"/>
  <c r="BE36"/>
  <c r="AD32"/>
  <c r="CQ37"/>
  <c r="AP27"/>
  <c r="AE32"/>
  <c r="CG38"/>
  <c r="Q33"/>
  <c r="CC42"/>
  <c r="CW44"/>
  <c r="BV44"/>
  <c r="BS27"/>
  <c r="CD26"/>
  <c r="I27"/>
  <c r="BU34"/>
  <c r="AP29"/>
  <c r="AK30"/>
  <c r="CW32"/>
  <c r="V37"/>
  <c r="AP24"/>
  <c r="AC37"/>
  <c r="CW42"/>
  <c r="BQ33"/>
  <c r="CE27"/>
  <c r="O24"/>
  <c r="BA39"/>
  <c r="T41"/>
  <c r="L27"/>
  <c r="CO26"/>
  <c r="BT40"/>
  <c r="N34"/>
  <c r="BJ32"/>
  <c r="AS39"/>
  <c r="AD41"/>
  <c r="E41"/>
  <c r="CD34"/>
  <c r="AW40"/>
  <c r="CJ38"/>
  <c r="AW38"/>
  <c r="BF45"/>
  <c r="O41"/>
  <c r="AT41"/>
  <c r="BT38"/>
  <c r="AG36"/>
  <c r="BK35"/>
  <c r="AU37"/>
  <c r="CU23"/>
  <c r="CU43"/>
  <c r="D39"/>
  <c r="CH42"/>
  <c r="CO31"/>
  <c r="CF32"/>
  <c r="CU40"/>
  <c r="CI41"/>
  <c r="AC36"/>
  <c r="CO37"/>
  <c r="CK35"/>
  <c r="G41"/>
  <c r="P32"/>
  <c r="K41"/>
  <c r="CU27"/>
  <c r="BE29"/>
  <c r="BB35"/>
  <c r="AK45"/>
  <c r="CO44"/>
  <c r="BF36"/>
  <c r="AO40"/>
  <c r="BK40"/>
  <c r="CN28"/>
  <c r="H39"/>
  <c r="CI33"/>
  <c r="O45"/>
  <c r="CK29"/>
  <c r="CQ45"/>
  <c r="AN45"/>
  <c r="CJ37"/>
  <c r="BX40"/>
  <c r="T18"/>
  <c r="CQ24"/>
  <c r="X23"/>
  <c r="BS37"/>
  <c r="CQ38"/>
  <c r="CU36"/>
  <c r="CL25"/>
  <c r="AL34"/>
  <c r="BB39"/>
  <c r="CH39"/>
  <c r="CQ44"/>
  <c r="V29"/>
  <c r="CP24"/>
  <c r="X40"/>
  <c r="D45"/>
  <c r="K23"/>
  <c r="AD33"/>
  <c r="F40"/>
  <c r="K18"/>
  <c r="CQ20"/>
  <c r="CK32"/>
  <c r="AV34"/>
  <c r="CF33"/>
  <c r="BB45"/>
  <c r="AK38"/>
  <c r="BI38"/>
  <c r="AX31"/>
  <c r="CP40"/>
  <c r="Y40"/>
  <c r="M28"/>
  <c r="E39"/>
  <c r="U39"/>
  <c r="CW38"/>
  <c r="AF37"/>
  <c r="AZ42"/>
  <c r="BT41"/>
  <c r="BI36"/>
  <c r="AW30"/>
  <c r="AK43"/>
  <c r="R33"/>
  <c r="AG33"/>
  <c r="AV43"/>
  <c r="R36"/>
  <c r="BV26"/>
  <c r="AR31"/>
  <c r="AP32"/>
  <c r="S18"/>
  <c r="BP45"/>
  <c r="M44"/>
  <c r="AQ10"/>
  <c r="BB19"/>
  <c r="BH38"/>
  <c r="K33"/>
  <c r="AT37"/>
  <c r="CH30"/>
  <c r="AZ32"/>
  <c r="R34"/>
  <c r="BU41"/>
  <c r="AM44"/>
  <c r="J34"/>
  <c r="AR33"/>
  <c r="BA35"/>
  <c r="BC45"/>
  <c r="E40"/>
  <c r="CM36"/>
  <c r="AE39"/>
  <c r="CE39"/>
  <c r="CI40"/>
  <c r="CD31"/>
  <c r="BZ43"/>
  <c r="AQ25"/>
  <c r="BX42"/>
  <c r="BI31"/>
  <c r="S31"/>
  <c r="AR41"/>
  <c r="V44"/>
  <c r="BW30"/>
  <c r="CO10"/>
  <c r="CO40"/>
  <c r="CL37"/>
  <c r="D37"/>
  <c r="AA42"/>
  <c r="CH35"/>
  <c r="AQ32"/>
  <c r="AY45"/>
  <c r="CQ27"/>
  <c r="CM26"/>
  <c r="AC31"/>
  <c r="AS24"/>
  <c r="CG45"/>
  <c r="AA40"/>
  <c r="BA45"/>
  <c r="BY45"/>
  <c r="BC33"/>
  <c r="BE35"/>
  <c r="W35"/>
  <c r="AD29"/>
  <c r="M36"/>
  <c r="G38"/>
  <c r="K35"/>
  <c r="BP34"/>
  <c r="CM43"/>
  <c r="W45"/>
  <c r="AE34"/>
  <c r="AL28"/>
  <c r="AL22"/>
  <c r="D27"/>
  <c r="BC37"/>
  <c r="AO31"/>
  <c r="BL38"/>
  <c r="S30"/>
  <c r="BX45"/>
  <c r="AZ31"/>
  <c r="CK44"/>
  <c r="AX44"/>
  <c r="CB38"/>
  <c r="P25"/>
  <c r="AF45"/>
  <c r="BR39"/>
  <c r="AB41"/>
  <c r="AB35"/>
  <c r="CP43"/>
  <c r="AU31"/>
  <c r="T35"/>
  <c r="CN41"/>
  <c r="CH43"/>
  <c r="J40"/>
  <c r="CE41"/>
  <c r="J42"/>
  <c r="J29"/>
  <c r="CU34"/>
  <c r="CD43"/>
  <c r="AQ33"/>
  <c r="P28"/>
  <c r="BQ42"/>
  <c r="U27"/>
  <c r="AY34"/>
  <c r="BZ41"/>
  <c r="BE27"/>
  <c r="BX32"/>
  <c r="CU28"/>
  <c r="AD37"/>
  <c r="CF44"/>
  <c r="W38"/>
  <c r="CB45"/>
  <c r="CH38"/>
  <c r="AR43"/>
  <c r="CP31"/>
  <c r="D33"/>
  <c r="G37"/>
  <c r="BQ28"/>
  <c r="CM33"/>
  <c r="P39"/>
  <c r="P24"/>
  <c r="BH34"/>
  <c r="CP42"/>
  <c r="BZ36"/>
  <c r="BL41"/>
  <c r="BA38"/>
  <c r="BV31"/>
  <c r="AT33"/>
  <c r="M40"/>
  <c r="S34"/>
  <c r="AF28"/>
  <c r="I33"/>
  <c r="BQ30"/>
  <c r="BJ37"/>
  <c r="AS44"/>
  <c r="T45"/>
  <c r="AZ38"/>
  <c r="R45"/>
  <c r="BY34"/>
  <c r="X29"/>
  <c r="T30"/>
  <c r="BG33"/>
  <c r="BK31"/>
  <c r="CQ39"/>
  <c r="AT34"/>
  <c r="AF32"/>
  <c r="BR34"/>
  <c r="CC45"/>
  <c r="AD44"/>
  <c r="BC44"/>
  <c r="BH29"/>
  <c r="CM29"/>
  <c r="BL36"/>
  <c r="AV39"/>
  <c r="Y36"/>
  <c r="BW44"/>
  <c r="CE33"/>
  <c r="AK33"/>
  <c r="BL26"/>
  <c r="AW24"/>
  <c r="BI21"/>
  <c r="AX24"/>
  <c r="CU32"/>
  <c r="V33"/>
  <c r="AT31"/>
  <c r="BK33"/>
  <c r="AD35"/>
  <c r="T42"/>
  <c r="CM40"/>
  <c r="CL32"/>
  <c r="CN34"/>
  <c r="BF24"/>
  <c r="CH33"/>
  <c r="Q28"/>
  <c r="BV29"/>
  <c r="H28"/>
  <c r="V40"/>
  <c r="BR31"/>
  <c r="AT22"/>
  <c r="CC38"/>
  <c r="BB44"/>
  <c r="BL39"/>
  <c r="BH43"/>
  <c r="BK34"/>
  <c r="S26"/>
  <c r="BS39"/>
  <c r="BU31"/>
  <c r="X37"/>
  <c r="E34"/>
  <c r="BS36"/>
  <c r="CL45"/>
  <c r="J43"/>
  <c r="AR42"/>
  <c r="AP40"/>
  <c r="H40"/>
  <c r="BP40"/>
  <c r="BK41"/>
  <c r="AP36"/>
  <c r="H38"/>
  <c r="U21"/>
  <c r="CE22"/>
  <c r="AQ18"/>
  <c r="AF44"/>
  <c r="BI37"/>
  <c r="BW45"/>
  <c r="BC42"/>
  <c r="CM24"/>
  <c r="BV45"/>
  <c r="E36"/>
  <c r="S40"/>
  <c r="CO23"/>
  <c r="AB42"/>
  <c r="CB13"/>
  <c r="CP23"/>
  <c r="CL40"/>
  <c r="BG9"/>
  <c r="BS24"/>
  <c r="AQ30"/>
  <c r="CH24"/>
  <c r="AF26"/>
  <c r="N37"/>
  <c r="W12"/>
  <c r="P14"/>
  <c r="U41"/>
  <c r="CF9"/>
  <c r="R28"/>
  <c r="AS41"/>
  <c r="AQ29"/>
  <c r="T33"/>
  <c r="CQ13"/>
  <c r="Q36"/>
  <c r="CA41"/>
  <c r="H29"/>
  <c r="AA26"/>
  <c r="F26"/>
  <c r="CU30"/>
  <c r="CF30"/>
  <c r="CO39"/>
  <c r="F39"/>
  <c r="CH17"/>
  <c r="CC34"/>
  <c r="H33"/>
  <c r="AF38"/>
  <c r="BT29"/>
  <c r="CW45"/>
  <c r="BL42"/>
  <c r="BX31"/>
  <c r="AR29"/>
  <c r="CJ45"/>
  <c r="BW40"/>
  <c r="X43"/>
  <c r="CE24"/>
  <c r="CH45"/>
  <c r="BA24"/>
  <c r="CB41"/>
  <c r="CL43"/>
  <c r="AY33"/>
  <c r="Z18"/>
  <c r="BB34"/>
  <c r="BD31"/>
  <c r="AO45"/>
  <c r="AC45"/>
  <c r="CJ41"/>
  <c r="AW31"/>
  <c r="E44"/>
  <c r="BF44"/>
  <c r="T38"/>
  <c r="CJ36"/>
  <c r="L33"/>
  <c r="AY26"/>
  <c r="BH44"/>
  <c r="T34"/>
  <c r="CG31"/>
  <c r="CB37"/>
  <c r="CG42"/>
  <c r="AX43"/>
  <c r="N33"/>
  <c r="CE28"/>
  <c r="E28"/>
  <c r="BU39"/>
  <c r="AN34"/>
  <c r="AB31"/>
  <c r="AF34"/>
  <c r="BC28"/>
  <c r="BJ28"/>
  <c r="AQ42"/>
  <c r="BE38"/>
  <c r="AW42"/>
  <c r="AR35"/>
  <c r="N40"/>
  <c r="CC23"/>
  <c r="BG28"/>
  <c r="BA40"/>
  <c r="N32"/>
  <c r="Z33"/>
  <c r="AZ45"/>
  <c r="I35"/>
  <c r="CV41"/>
  <c r="BI19"/>
  <c r="V42"/>
  <c r="F36"/>
  <c r="CO29"/>
  <c r="AF25"/>
  <c r="E21"/>
  <c r="BD42"/>
  <c r="W44"/>
  <c r="CK31"/>
  <c r="AO35"/>
  <c r="AB33"/>
  <c r="BS32"/>
  <c r="CU45"/>
  <c r="AA30"/>
  <c r="X31"/>
  <c r="CQ31"/>
  <c r="AM40"/>
  <c r="BH23"/>
  <c r="M45"/>
  <c r="Y24"/>
  <c r="BK21"/>
  <c r="J39"/>
  <c r="AC39"/>
  <c r="Q29"/>
  <c r="AP33"/>
  <c r="CU42"/>
  <c r="AP35"/>
  <c r="BL35"/>
  <c r="AR30"/>
  <c r="CD39"/>
  <c r="AV36"/>
  <c r="Z40"/>
  <c r="M33"/>
  <c r="BT37"/>
  <c r="BD27"/>
  <c r="AE31"/>
  <c r="BF27"/>
  <c r="AS27"/>
  <c r="BB37"/>
  <c r="BX37"/>
  <c r="BW38"/>
  <c r="CW25"/>
  <c r="CV40"/>
  <c r="U31"/>
  <c r="AF36"/>
  <c r="H30"/>
  <c r="AL40"/>
  <c r="D31"/>
  <c r="BI12"/>
  <c r="K45"/>
  <c r="CB34"/>
  <c r="BW35"/>
  <c r="CN33"/>
  <c r="BS28"/>
  <c r="AD36"/>
  <c r="BG29"/>
  <c r="AW34"/>
  <c r="BX44"/>
  <c r="Q25"/>
  <c r="BI39"/>
  <c r="BX28"/>
  <c r="CK39"/>
  <c r="CI34"/>
  <c r="BD37"/>
  <c r="AD42"/>
  <c r="K10"/>
  <c r="BQ39"/>
  <c r="K32"/>
  <c r="AB19"/>
  <c r="BW39"/>
  <c r="CC33"/>
  <c r="I32"/>
  <c r="V26"/>
  <c r="BD39"/>
  <c r="CI44"/>
  <c r="AM33"/>
  <c r="AD40"/>
  <c r="CO35"/>
  <c r="AF29"/>
  <c r="CD27"/>
  <c r="AG41"/>
  <c r="AW25"/>
  <c r="CI28"/>
  <c r="J31"/>
  <c r="V41"/>
  <c r="BC35"/>
  <c r="I36"/>
  <c r="AU45"/>
  <c r="CQ42"/>
  <c r="BA44"/>
  <c r="T24"/>
  <c r="CV30"/>
  <c r="AW43"/>
  <c r="BJ34"/>
  <c r="L38"/>
  <c r="CM35"/>
  <c r="BY35"/>
  <c r="U13"/>
  <c r="BI45"/>
  <c r="CI32"/>
  <c r="CL28"/>
  <c r="BG25"/>
  <c r="BZ45"/>
  <c r="BV34"/>
  <c r="Z24"/>
  <c r="AW37"/>
  <c r="CM28"/>
  <c r="AB38"/>
  <c r="AV42"/>
  <c r="BU42"/>
  <c r="AG32"/>
  <c r="AB30"/>
  <c r="CU26"/>
  <c r="CD38"/>
  <c r="V38"/>
  <c r="BK45"/>
  <c r="BP31"/>
  <c r="AZ9"/>
  <c r="AO32"/>
  <c r="AG31"/>
  <c r="J44"/>
  <c r="AQ44"/>
  <c r="W37"/>
  <c r="CC31"/>
  <c r="BC38"/>
  <c r="BE40"/>
  <c r="CW33"/>
  <c r="E32"/>
  <c r="BR40"/>
  <c r="CP39"/>
  <c r="AM29"/>
  <c r="CJ29"/>
  <c r="Q41"/>
  <c r="P35"/>
  <c r="AN33"/>
  <c r="H43"/>
  <c r="AO29"/>
  <c r="H35"/>
  <c r="O37"/>
  <c r="BZ38"/>
  <c r="CE40"/>
  <c r="AT44"/>
  <c r="N38"/>
  <c r="Y44"/>
  <c r="CK40"/>
  <c r="Q39"/>
  <c r="BI8"/>
  <c r="BB30"/>
  <c r="D19"/>
  <c r="CP25"/>
  <c r="CD44"/>
  <c r="Q44"/>
  <c r="BR36"/>
  <c r="CU31"/>
  <c r="CD42"/>
  <c r="BQ45"/>
  <c r="CQ34"/>
  <c r="AC33"/>
  <c r="M18"/>
  <c r="CW37"/>
  <c r="D35"/>
  <c r="CC37"/>
  <c r="BQ43"/>
  <c r="BU27"/>
  <c r="BW9"/>
  <c r="BY8"/>
  <c r="BT33"/>
  <c r="CG25"/>
  <c r="AE15"/>
  <c r="BK19"/>
  <c r="F43"/>
  <c r="AC25"/>
  <c r="AF14"/>
  <c r="AM25"/>
  <c r="BS41"/>
  <c r="K11"/>
  <c r="CO43"/>
  <c r="BC40"/>
  <c r="R26"/>
  <c r="L30"/>
  <c r="AA23"/>
  <c r="D18"/>
  <c r="AE14"/>
  <c r="D40"/>
  <c r="BU36"/>
  <c r="BR29"/>
  <c r="S45"/>
  <c r="CM16"/>
  <c r="H15"/>
  <c r="BX41"/>
  <c r="X44"/>
  <c r="P36"/>
  <c r="AO19"/>
  <c r="BS30"/>
  <c r="I30"/>
  <c r="BF29"/>
  <c r="W42"/>
  <c r="CJ28"/>
  <c r="BV25"/>
  <c r="CK30"/>
  <c r="BS45"/>
  <c r="CJ43"/>
  <c r="BW16"/>
  <c r="BI35"/>
  <c r="G33"/>
  <c r="BH32"/>
  <c r="T27"/>
  <c r="BH41"/>
  <c r="BY23"/>
  <c r="BR41"/>
  <c r="BY26"/>
  <c r="AV24"/>
  <c r="L41"/>
  <c r="AA32"/>
  <c r="Z17"/>
  <c r="AM45"/>
  <c r="F13"/>
  <c r="AX22"/>
  <c r="BD22"/>
  <c r="BL31"/>
  <c r="BY20"/>
  <c r="BS31"/>
  <c r="AL39"/>
  <c r="CN38"/>
  <c r="BP42"/>
  <c r="BW31"/>
  <c r="H20"/>
  <c r="S9"/>
  <c r="BA17"/>
  <c r="CF17"/>
  <c r="AN37"/>
  <c r="CC20"/>
  <c r="W14"/>
  <c r="CG24"/>
  <c r="CM22"/>
  <c r="CW18"/>
  <c r="BV38"/>
  <c r="CL42"/>
  <c r="G44"/>
  <c r="CM37"/>
  <c r="F45"/>
  <c r="CO36"/>
  <c r="CI25"/>
  <c r="CJ32"/>
  <c r="CO18"/>
  <c r="BD40"/>
  <c r="BU29"/>
  <c r="BF38"/>
  <c r="U25"/>
  <c r="CJ39"/>
  <c r="CH36"/>
  <c r="BI43"/>
  <c r="M42"/>
  <c r="CB43"/>
  <c r="R29"/>
  <c r="AD38"/>
  <c r="AA10"/>
  <c r="AA45"/>
  <c r="BZ32"/>
  <c r="V45"/>
  <c r="AL20"/>
  <c r="U24"/>
  <c r="CQ25"/>
  <c r="CG41"/>
  <c r="CD24"/>
  <c r="AP45"/>
  <c r="CC43"/>
  <c r="AP16"/>
  <c r="AG30"/>
  <c r="AP28"/>
  <c r="AG39"/>
  <c r="R42"/>
  <c r="N35"/>
  <c r="CQ40"/>
  <c r="S43"/>
  <c r="CG39"/>
  <c r="BY40"/>
  <c r="BS34"/>
  <c r="CA37"/>
  <c r="F37"/>
  <c r="CG11"/>
  <c r="BP44"/>
  <c r="AG28"/>
  <c r="X35"/>
  <c r="P23"/>
  <c r="BA33"/>
  <c r="P30"/>
  <c r="BS29"/>
  <c r="AZ43"/>
  <c r="X38"/>
  <c r="AK21"/>
  <c r="AP15"/>
  <c r="W33"/>
  <c r="D41"/>
  <c r="Q15"/>
  <c r="CF18"/>
  <c r="AP38"/>
  <c r="BR30"/>
  <c r="AK31"/>
  <c r="BJ36"/>
  <c r="AV35"/>
  <c r="Q23"/>
  <c r="E25"/>
  <c r="BZ18"/>
  <c r="P15"/>
  <c r="BT21"/>
  <c r="BY30"/>
  <c r="N43"/>
  <c r="R24"/>
  <c r="T25"/>
  <c r="CG29"/>
  <c r="G26"/>
  <c r="CO17"/>
  <c r="Z39"/>
  <c r="BC36"/>
  <c r="BZ26"/>
  <c r="S29"/>
  <c r="W30"/>
  <c r="AC12"/>
  <c r="BG24"/>
  <c r="AZ41"/>
  <c r="I40"/>
  <c r="AL24"/>
  <c r="H24"/>
  <c r="AY10"/>
  <c r="AA31"/>
  <c r="Q30"/>
  <c r="BS20"/>
  <c r="AM11"/>
  <c r="F12"/>
  <c r="BC18"/>
  <c r="AL25"/>
  <c r="Q16"/>
  <c r="CH29"/>
  <c r="AZ36"/>
  <c r="BZ23"/>
  <c r="AQ45"/>
  <c r="U35"/>
  <c r="AP30"/>
  <c r="BF32"/>
  <c r="U42"/>
  <c r="BW32"/>
  <c r="CU39"/>
  <c r="AK20"/>
  <c r="AC23"/>
  <c r="BH45"/>
  <c r="P12"/>
  <c r="J15"/>
  <c r="V31"/>
  <c r="W19"/>
  <c r="M30"/>
  <c r="CF10"/>
  <c r="O14"/>
  <c r="BE15"/>
  <c r="AK24"/>
  <c r="AR11"/>
  <c r="CB25"/>
  <c r="CB9"/>
  <c r="D8"/>
  <c r="BE22"/>
  <c r="S24"/>
  <c r="BJ10"/>
  <c r="Y38"/>
  <c r="L16"/>
  <c r="BA8"/>
  <c r="R10"/>
  <c r="AX20"/>
  <c r="AB45"/>
  <c r="CG32"/>
  <c r="CM39"/>
  <c r="BT26"/>
  <c r="E12"/>
  <c r="U22"/>
  <c r="BJ11"/>
  <c r="BG32"/>
  <c r="R16"/>
  <c r="BH24"/>
  <c r="CU22"/>
  <c r="X14"/>
  <c r="BG16"/>
  <c r="BU45"/>
  <c r="Z10"/>
  <c r="H37"/>
  <c r="AM34"/>
  <c r="CG18"/>
  <c r="BQ18"/>
  <c r="BV13"/>
  <c r="CN35"/>
  <c r="BY22"/>
  <c r="BT28"/>
  <c r="AT10"/>
  <c r="BA22"/>
  <c r="L10"/>
  <c r="AN18"/>
  <c r="BY44"/>
  <c r="BU26"/>
  <c r="BF22"/>
  <c r="BV30"/>
  <c r="AW33"/>
  <c r="CD21"/>
  <c r="BE30"/>
  <c r="BV24"/>
  <c r="AZ30"/>
  <c r="K27"/>
  <c r="J18"/>
  <c r="CD25"/>
  <c r="CB42"/>
  <c r="AW8"/>
  <c r="AT45"/>
  <c r="E10"/>
  <c r="BI40"/>
  <c r="J27"/>
  <c r="G22"/>
  <c r="Q20"/>
  <c r="BL14"/>
  <c r="BH25"/>
  <c r="BY27"/>
  <c r="AG21"/>
  <c r="AC24"/>
  <c r="J13"/>
  <c r="M9"/>
  <c r="BJ33"/>
  <c r="BG30"/>
  <c r="BB18"/>
  <c r="BF7"/>
  <c r="CA14"/>
  <c r="BH28"/>
  <c r="BG15"/>
  <c r="E23"/>
  <c r="BW41"/>
  <c r="AK32"/>
  <c r="CL36"/>
  <c r="CG26"/>
  <c r="AL30"/>
  <c r="CK13"/>
  <c r="CD41"/>
  <c r="BB41"/>
  <c r="BU20"/>
  <c r="BB23"/>
  <c r="P22"/>
  <c r="CF26"/>
  <c r="BW15"/>
  <c r="CN18"/>
  <c r="AP9"/>
  <c r="BY11"/>
  <c r="AR28"/>
  <c r="CW17"/>
  <c r="CN9"/>
  <c r="BU12"/>
  <c r="CA29"/>
  <c r="AN23"/>
  <c r="CV25"/>
  <c r="AE21"/>
  <c r="AZ27"/>
  <c r="CH26"/>
  <c r="BU8"/>
  <c r="AD17"/>
  <c r="AP13"/>
  <c r="AM13"/>
  <c r="AZ40"/>
  <c r="AP43"/>
  <c r="W32"/>
  <c r="BF43"/>
  <c r="AP26"/>
  <c r="O23"/>
  <c r="CK43"/>
  <c r="CK14"/>
  <c r="BV21"/>
  <c r="BX38"/>
  <c r="BA36"/>
  <c r="CE37"/>
  <c r="BY19"/>
  <c r="BB33"/>
  <c r="AP14"/>
  <c r="W43"/>
  <c r="T23"/>
  <c r="AT43"/>
  <c r="AK42"/>
  <c r="AO30"/>
  <c r="AZ19"/>
  <c r="CO19"/>
  <c r="CE25"/>
  <c r="BR43"/>
  <c r="M41"/>
  <c r="Z44"/>
  <c r="AA33"/>
  <c r="W27"/>
  <c r="AC28"/>
  <c r="AF31"/>
  <c r="AT29"/>
  <c r="AU40"/>
  <c r="CC44"/>
  <c r="BL45"/>
  <c r="CI13"/>
  <c r="G25"/>
  <c r="CK34"/>
  <c r="AC35"/>
  <c r="CA13"/>
  <c r="AC42"/>
  <c r="CO32"/>
  <c r="AN26"/>
  <c r="AW39"/>
  <c r="CB32"/>
  <c r="CE43"/>
  <c r="AS42"/>
  <c r="BS22"/>
  <c r="F20"/>
  <c r="AW28"/>
  <c r="Y28"/>
  <c r="CF38"/>
  <c r="AC7"/>
  <c r="BG44"/>
  <c r="CA42"/>
  <c r="BK14"/>
  <c r="BD41"/>
  <c r="CL23"/>
  <c r="P34"/>
  <c r="BS25"/>
  <c r="BC32"/>
  <c r="H21"/>
  <c r="S32"/>
  <c r="O22"/>
  <c r="AC13"/>
  <c r="CN27"/>
  <c r="CO41"/>
  <c r="AX40"/>
  <c r="BX16"/>
  <c r="AO42"/>
  <c r="BD29"/>
  <c r="CI27"/>
  <c r="Y27"/>
  <c r="CM44"/>
  <c r="CG20"/>
  <c r="BI33"/>
  <c r="AU43"/>
  <c r="BX10"/>
  <c r="BV32"/>
  <c r="AA37"/>
  <c r="AW27"/>
  <c r="BK37"/>
  <c r="BF31"/>
  <c r="AR39"/>
  <c r="AN41"/>
  <c r="AZ33"/>
  <c r="AA38"/>
  <c r="Q45"/>
  <c r="Q43"/>
  <c r="M39"/>
  <c r="BA30"/>
  <c r="CB28"/>
  <c r="E13"/>
  <c r="BP33"/>
  <c r="AW44"/>
  <c r="AR34"/>
  <c r="P31"/>
  <c r="BU38"/>
  <c r="V19"/>
  <c r="AR18"/>
  <c r="Q34"/>
  <c r="BK28"/>
  <c r="CD23"/>
  <c r="BC39"/>
  <c r="J38"/>
  <c r="BX35"/>
  <c r="AS43"/>
  <c r="CV38"/>
  <c r="AZ17"/>
  <c r="G43"/>
  <c r="BP41"/>
  <c r="AA41"/>
  <c r="M29"/>
  <c r="M34"/>
  <c r="O32"/>
  <c r="H26"/>
  <c r="CV39"/>
  <c r="AU21"/>
  <c r="AT16"/>
  <c r="W34"/>
  <c r="AS36"/>
  <c r="N42"/>
  <c r="AK41"/>
  <c r="AE25"/>
  <c r="S19"/>
  <c r="AX7"/>
  <c r="X32"/>
  <c r="L43"/>
  <c r="CG23"/>
  <c r="BD43"/>
  <c r="CP34"/>
  <c r="AS45"/>
  <c r="CH27"/>
  <c r="K26"/>
  <c r="CP30"/>
  <c r="AE37"/>
  <c r="BR11"/>
  <c r="F21"/>
  <c r="BP38"/>
  <c r="AL27"/>
  <c r="BA29"/>
  <c r="X15"/>
  <c r="CI21"/>
  <c r="L11"/>
  <c r="BJ40"/>
  <c r="CA39"/>
  <c r="BK43"/>
  <c r="E43"/>
  <c r="J32"/>
  <c r="CD15"/>
  <c r="BX23"/>
  <c r="BW23"/>
  <c r="V32"/>
  <c r="N31"/>
  <c r="BY32"/>
  <c r="O43"/>
  <c r="Y17"/>
  <c r="J45"/>
  <c r="AX29"/>
  <c r="CO42"/>
  <c r="AU28"/>
  <c r="AN40"/>
  <c r="AQ39"/>
  <c r="CI15"/>
  <c r="BQ27"/>
  <c r="AZ24"/>
  <c r="AY35"/>
  <c r="Q17"/>
  <c r="X22"/>
  <c r="L18"/>
  <c r="AR9"/>
  <c r="BI42"/>
  <c r="BP9"/>
  <c r="CA25"/>
  <c r="BQ31"/>
  <c r="M20"/>
  <c r="AS11"/>
  <c r="AV23"/>
  <c r="S14"/>
  <c r="BQ22"/>
  <c r="AX10"/>
  <c r="BW12"/>
  <c r="AD10"/>
  <c r="H12"/>
  <c r="S16"/>
  <c r="CQ28"/>
  <c r="BY17"/>
  <c r="BX11"/>
  <c r="X42"/>
  <c r="BG36"/>
  <c r="V34"/>
  <c r="G27"/>
  <c r="CH25"/>
  <c r="BS19"/>
  <c r="BS35"/>
  <c r="CJ12"/>
  <c r="AN32"/>
  <c r="CI42"/>
  <c r="BH36"/>
  <c r="AY40"/>
  <c r="U17"/>
  <c r="CI26"/>
  <c r="AO21"/>
  <c r="CU25"/>
  <c r="V13"/>
  <c r="CD29"/>
  <c r="CI9"/>
  <c r="V20"/>
  <c r="L15"/>
  <c r="CF14"/>
  <c r="BU18"/>
  <c r="AR14"/>
  <c r="CU19"/>
  <c r="BX12"/>
  <c r="V39"/>
  <c r="CV34"/>
  <c r="AB9"/>
  <c r="BJ20"/>
  <c r="AV45"/>
  <c r="G45"/>
  <c r="F42"/>
  <c r="AO36"/>
  <c r="BC12"/>
  <c r="BK29"/>
  <c r="BZ44"/>
  <c r="AC22"/>
  <c r="AL23"/>
  <c r="AX25"/>
  <c r="X16"/>
  <c r="AN21"/>
  <c r="AA17"/>
  <c r="CN43"/>
  <c r="R18"/>
  <c r="CW39"/>
  <c r="BU24"/>
  <c r="BP26"/>
  <c r="AK19"/>
  <c r="CD22"/>
  <c r="BX18"/>
  <c r="T9"/>
  <c r="AD23"/>
  <c r="AX18"/>
  <c r="AV20"/>
  <c r="CG10"/>
  <c r="CN8"/>
  <c r="O17"/>
  <c r="BR35"/>
  <c r="AK28"/>
  <c r="BK27"/>
  <c r="BG7"/>
  <c r="U44"/>
  <c r="BA20"/>
  <c r="AQ16"/>
  <c r="CQ26"/>
  <c r="Z9"/>
  <c r="P38"/>
  <c r="AO44"/>
  <c r="BV41"/>
  <c r="BZ28"/>
  <c r="R35"/>
  <c r="BD30"/>
  <c r="AA27"/>
  <c r="BC23"/>
  <c r="BP25"/>
  <c r="BE45"/>
  <c r="BH39"/>
  <c r="AL11"/>
  <c r="AO34"/>
  <c r="D34"/>
  <c r="AB26"/>
  <c r="BY28"/>
  <c r="AV22"/>
  <c r="BJ27"/>
  <c r="BD14"/>
  <c r="BZ30"/>
  <c r="BY33"/>
  <c r="CV15"/>
  <c r="Q26"/>
  <c r="CB20"/>
  <c r="CL14"/>
  <c r="CW43"/>
  <c r="BQ37"/>
  <c r="CU38"/>
  <c r="V36"/>
  <c r="BH40"/>
  <c r="AO38"/>
  <c r="BA12"/>
  <c r="CM27"/>
  <c r="AK17"/>
  <c r="AR38"/>
  <c r="BI34"/>
  <c r="AE35"/>
  <c r="BF28"/>
  <c r="AU22"/>
  <c r="Y15"/>
  <c r="CF25"/>
  <c r="AZ29"/>
  <c r="CP10"/>
  <c r="P40"/>
  <c r="F35"/>
  <c r="CN37"/>
  <c r="E30"/>
  <c r="AV13"/>
  <c r="CJ23"/>
  <c r="BJ43"/>
  <c r="BL21"/>
  <c r="AG26"/>
  <c r="CD28"/>
  <c r="CL12"/>
  <c r="AY41"/>
  <c r="AO26"/>
  <c r="S17"/>
  <c r="AU13"/>
  <c r="AZ34"/>
  <c r="Y41"/>
  <c r="BZ35"/>
  <c r="K30"/>
  <c r="AT36"/>
  <c r="CF24"/>
  <c r="W15"/>
  <c r="CG43"/>
  <c r="AC38"/>
  <c r="CJ20"/>
  <c r="CE38"/>
  <c r="Z38"/>
  <c r="R38"/>
  <c r="BY10"/>
  <c r="AL38"/>
  <c r="H45"/>
  <c r="BT36"/>
  <c r="N22"/>
  <c r="BG40"/>
  <c r="CA35"/>
  <c r="CV33"/>
  <c r="CG34"/>
  <c r="I16"/>
  <c r="AL42"/>
  <c r="BW29"/>
  <c r="BH37"/>
  <c r="Z37"/>
  <c r="BG41"/>
  <c r="AC41"/>
  <c r="BF37"/>
  <c r="AE44"/>
  <c r="CW30"/>
  <c r="F29"/>
  <c r="BA31"/>
  <c r="CC30"/>
  <c r="BG17"/>
  <c r="BY43"/>
  <c r="BB36"/>
  <c r="Q40"/>
  <c r="H32"/>
  <c r="BX36"/>
  <c r="J41"/>
  <c r="N41"/>
  <c r="CI38"/>
  <c r="G36"/>
  <c r="N20"/>
  <c r="AU44"/>
  <c r="BZ31"/>
  <c r="BD45"/>
  <c r="CJ34"/>
  <c r="AU29"/>
  <c r="O36"/>
  <c r="AB12"/>
  <c r="AF15"/>
  <c r="CH32"/>
  <c r="BH31"/>
  <c r="BI30"/>
  <c r="BQ34"/>
  <c r="K39"/>
  <c r="L31"/>
  <c r="AA18"/>
  <c r="BF16"/>
  <c r="CJ14"/>
  <c r="CB12"/>
  <c r="BR38"/>
  <c r="H27"/>
  <c r="CL15"/>
  <c r="AU33"/>
  <c r="N12"/>
  <c r="D38"/>
  <c r="J36"/>
  <c r="CB40"/>
  <c r="CK27"/>
  <c r="AG38"/>
  <c r="AQ41"/>
  <c r="T32"/>
  <c r="BB12"/>
  <c r="BZ40"/>
  <c r="D43"/>
  <c r="CP41"/>
  <c r="AN31"/>
  <c r="BZ34"/>
  <c r="AM28"/>
  <c r="BB43"/>
  <c r="BD38"/>
  <c r="AN35"/>
  <c r="AX39"/>
  <c r="AF42"/>
  <c r="CJ42"/>
  <c r="AT12"/>
  <c r="AQ14"/>
  <c r="BV35"/>
  <c r="BF9"/>
  <c r="BI25"/>
  <c r="CN44"/>
  <c r="Q27"/>
  <c r="AA22"/>
  <c r="AZ10"/>
  <c r="L20"/>
  <c r="AX34"/>
  <c r="AU11"/>
  <c r="BU43"/>
  <c r="AU14"/>
  <c r="CH41"/>
  <c r="BB20"/>
  <c r="CM30"/>
  <c r="BK8"/>
  <c r="M13"/>
  <c r="BI27"/>
  <c r="AW18"/>
  <c r="BY31"/>
  <c r="CW22"/>
  <c r="CE17"/>
  <c r="BA16"/>
  <c r="BR10"/>
  <c r="AY25"/>
  <c r="AX28"/>
  <c r="BS42"/>
  <c r="CG9"/>
  <c r="CC39"/>
  <c r="CB30"/>
  <c r="BT7"/>
  <c r="CP17"/>
  <c r="Y18"/>
  <c r="BL43"/>
  <c r="P33"/>
  <c r="BY24"/>
  <c r="V10"/>
  <c r="E11"/>
  <c r="Q12"/>
  <c r="BE12"/>
  <c r="S33"/>
  <c r="BL44"/>
  <c r="CQ43"/>
  <c r="AR26"/>
  <c r="CP18"/>
  <c r="BV39"/>
  <c r="BI24"/>
  <c r="AD34"/>
  <c r="D21"/>
  <c r="AR36"/>
  <c r="AC11"/>
  <c r="BT30"/>
  <c r="G23"/>
  <c r="AD14"/>
  <c r="CU8"/>
  <c r="N36"/>
  <c r="BC14"/>
  <c r="AS20"/>
  <c r="AT28"/>
  <c r="AG42"/>
  <c r="AW45"/>
  <c r="CF19"/>
  <c r="BQ24"/>
  <c r="AB29"/>
  <c r="BF34"/>
  <c r="BK39"/>
  <c r="U9"/>
  <c r="AS15"/>
  <c r="K25"/>
  <c r="CF12"/>
  <c r="AZ15"/>
  <c r="CN30"/>
  <c r="AE11"/>
  <c r="CL30"/>
  <c r="BR19"/>
  <c r="BL13"/>
  <c r="AG37"/>
  <c r="BZ29"/>
  <c r="R23"/>
  <c r="CD45"/>
  <c r="CC27"/>
  <c r="CH34"/>
  <c r="R22"/>
  <c r="O38"/>
  <c r="Q22"/>
  <c r="BV33"/>
  <c r="W39"/>
  <c r="AU35"/>
  <c r="BX15"/>
  <c r="BJ42"/>
  <c r="BD13"/>
  <c r="E9"/>
  <c r="BD17"/>
  <c r="BI13"/>
  <c r="AQ23"/>
  <c r="AE40"/>
  <c r="BG13"/>
  <c r="CP11"/>
  <c r="CF21"/>
  <c r="AD19"/>
  <c r="CN7"/>
  <c r="AR15"/>
  <c r="BU33"/>
  <c r="AE38"/>
  <c r="AU26"/>
  <c r="AS23"/>
  <c r="BJ23"/>
  <c r="AE36"/>
  <c r="CA20"/>
  <c r="CJ22"/>
  <c r="CA10"/>
  <c r="U19"/>
  <c r="AS10"/>
  <c r="BP18"/>
  <c r="V22"/>
  <c r="AE26"/>
  <c r="BB11"/>
  <c r="AX33"/>
  <c r="CA18"/>
  <c r="W20"/>
  <c r="CE29"/>
  <c r="BE33"/>
  <c r="I9"/>
  <c r="AQ12"/>
  <c r="Y9"/>
  <c r="T40"/>
  <c r="BA11"/>
  <c r="AN36"/>
  <c r="BT19"/>
  <c r="BZ24"/>
  <c r="CP36"/>
  <c r="BV42"/>
  <c r="BK26"/>
  <c r="CI45"/>
  <c r="CF43"/>
  <c r="T17"/>
  <c r="AY42"/>
  <c r="AX9"/>
  <c r="AV27"/>
  <c r="BQ23"/>
  <c r="CP44"/>
  <c r="BF30"/>
  <c r="T39"/>
  <c r="U33"/>
  <c r="BE39"/>
  <c r="CA30"/>
  <c r="BF33"/>
  <c r="U43"/>
  <c r="M25"/>
  <c r="BX8"/>
  <c r="AC40"/>
  <c r="BK38"/>
  <c r="CC26"/>
  <c r="AQ40"/>
  <c r="U45"/>
  <c r="CE23"/>
  <c r="M35"/>
  <c r="Z45"/>
  <c r="CU44"/>
  <c r="K42"/>
  <c r="W28"/>
  <c r="CL44"/>
  <c r="CI35"/>
  <c r="CE32"/>
  <c r="T20"/>
  <c r="CN32"/>
  <c r="AU27"/>
  <c r="AF16"/>
  <c r="CQ8"/>
  <c r="BG42"/>
  <c r="BF17"/>
  <c r="BU30"/>
  <c r="AK9"/>
  <c r="AG16"/>
  <c r="Y34"/>
  <c r="BG18"/>
  <c r="O19"/>
  <c r="CA34"/>
  <c r="S10"/>
  <c r="BG35"/>
  <c r="V25"/>
  <c r="CB26"/>
  <c r="CB10"/>
  <c r="AV17"/>
  <c r="AS14"/>
  <c r="F38"/>
  <c r="CE31"/>
  <c r="AP37"/>
  <c r="CA24"/>
  <c r="AV41"/>
  <c r="AK10"/>
  <c r="AB18"/>
  <c r="BE14"/>
  <c r="CK9"/>
  <c r="CP9"/>
  <c r="AM30"/>
  <c r="BI29"/>
  <c r="BP23"/>
  <c r="CI43"/>
  <c r="AD43"/>
  <c r="AX32"/>
  <c r="BE44"/>
  <c r="E20"/>
  <c r="V14"/>
  <c r="AU30"/>
  <c r="AM24"/>
  <c r="CD20"/>
  <c r="BK12"/>
  <c r="AY16"/>
  <c r="CJ19"/>
  <c r="BE16"/>
  <c r="AS12"/>
  <c r="BV23"/>
  <c r="AZ25"/>
  <c r="BQ10"/>
  <c r="CC21"/>
  <c r="BT12"/>
  <c r="U18"/>
  <c r="AD9"/>
  <c r="BC7"/>
  <c r="AK22"/>
  <c r="AQ8"/>
  <c r="G15"/>
  <c r="CE11"/>
  <c r="AM15"/>
  <c r="CJ31"/>
  <c r="BJ9"/>
  <c r="AE30"/>
  <c r="T36"/>
  <c r="AP22"/>
  <c r="BS21"/>
  <c r="T11"/>
  <c r="BE37"/>
  <c r="BD26"/>
  <c r="CU21"/>
  <c r="BR26"/>
  <c r="S36"/>
  <c r="CM42"/>
  <c r="CM15"/>
  <c r="CC24"/>
  <c r="M23"/>
  <c r="BA28"/>
  <c r="V21"/>
  <c r="BU14"/>
  <c r="CW14"/>
  <c r="U20"/>
  <c r="AD27"/>
  <c r="BQ15"/>
  <c r="BB17"/>
  <c r="X21"/>
  <c r="AY27"/>
  <c r="CG21"/>
  <c r="G21"/>
  <c r="AW17"/>
  <c r="CQ17"/>
  <c r="CO20"/>
  <c r="Q31"/>
  <c r="CF39"/>
  <c r="BS33"/>
  <c r="AE22"/>
  <c r="BC26"/>
  <c r="CL41"/>
  <c r="E19"/>
  <c r="BZ21"/>
  <c r="CI17"/>
  <c r="CI24"/>
  <c r="AY18"/>
  <c r="K15"/>
  <c r="D12"/>
  <c r="AT11"/>
  <c r="AF39"/>
  <c r="L26"/>
  <c r="O20"/>
  <c r="AA44"/>
  <c r="BQ16"/>
  <c r="BC24"/>
  <c r="D15"/>
  <c r="AT23"/>
  <c r="CO21"/>
  <c r="AA9"/>
  <c r="AA14"/>
  <c r="BS13"/>
  <c r="S7"/>
  <c r="O40"/>
  <c r="AS28"/>
  <c r="CV7"/>
  <c r="CI29"/>
  <c r="CM41"/>
  <c r="AW41"/>
  <c r="BI17"/>
  <c r="CN14"/>
  <c r="AV40"/>
  <c r="AL15"/>
  <c r="Y39"/>
  <c r="AX26"/>
  <c r="L9"/>
  <c r="F8"/>
  <c r="W23"/>
  <c r="AO8"/>
  <c r="F10"/>
  <c r="CN15"/>
  <c r="Y22"/>
  <c r="AX23"/>
  <c r="AN25"/>
  <c r="BY41"/>
  <c r="K20"/>
  <c r="CE42"/>
  <c r="BW18"/>
  <c r="AZ7"/>
  <c r="AM21"/>
  <c r="M26"/>
  <c r="P11"/>
  <c r="BB10"/>
  <c r="L13"/>
  <c r="J33"/>
  <c r="CQ23"/>
  <c r="AS19"/>
  <c r="AA16"/>
  <c r="AP20"/>
  <c r="I34"/>
  <c r="M22"/>
  <c r="AW23"/>
  <c r="J12"/>
  <c r="CG44"/>
  <c r="N39"/>
  <c r="AL21"/>
  <c r="BU32"/>
  <c r="Q32"/>
  <c r="BR15"/>
  <c r="BC17"/>
  <c r="BR8"/>
  <c r="CU24"/>
  <c r="CH16"/>
  <c r="AM17"/>
  <c r="AG19"/>
  <c r="BB7"/>
  <c r="AZ18"/>
  <c r="CD18"/>
  <c r="BE8"/>
  <c r="CB18"/>
  <c r="AK7"/>
  <c r="H13"/>
  <c r="AC19"/>
  <c r="AZ28"/>
  <c r="AD11"/>
  <c r="CN16"/>
  <c r="BR17"/>
  <c r="AT21"/>
  <c r="AM9"/>
  <c r="CP8"/>
  <c r="CL8"/>
  <c r="CV11"/>
  <c r="CJ27"/>
  <c r="CV13"/>
  <c r="BD32"/>
  <c r="BY18"/>
  <c r="J22"/>
  <c r="N18"/>
  <c r="BL16"/>
  <c r="AF33"/>
  <c r="AY23"/>
  <c r="AG7"/>
  <c r="AA13"/>
  <c r="I18"/>
  <c r="U11"/>
  <c r="BE11"/>
  <c r="Y10"/>
  <c r="AE9"/>
  <c r="AE16"/>
  <c r="W11"/>
  <c r="BZ22"/>
  <c r="Z35"/>
  <c r="AQ21"/>
  <c r="BH33"/>
  <c r="O15"/>
  <c r="CM14"/>
  <c r="AA15"/>
  <c r="BC11"/>
  <c r="CK25"/>
  <c r="AP17"/>
  <c r="AQ26"/>
  <c r="BI16"/>
  <c r="M8"/>
  <c r="CA8"/>
  <c r="AR8"/>
  <c r="H22"/>
  <c r="AA39"/>
  <c r="P41"/>
  <c r="AN24"/>
  <c r="CG14"/>
  <c r="D22"/>
  <c r="BH8"/>
  <c r="I42"/>
  <c r="CP37"/>
  <c r="V11"/>
  <c r="AQ43"/>
  <c r="O11"/>
  <c r="AF7"/>
  <c r="F44"/>
  <c r="AY21"/>
  <c r="AF24"/>
  <c r="AY14"/>
  <c r="AB13"/>
  <c r="Y19"/>
  <c r="X17"/>
  <c r="CF11"/>
  <c r="CQ18"/>
  <c r="CB19"/>
  <c r="J7"/>
  <c r="G20"/>
  <c r="AR20"/>
  <c r="N14"/>
  <c r="Z8"/>
  <c r="R12"/>
  <c r="CJ8"/>
  <c r="CA22"/>
  <c r="AX8"/>
  <c r="I39"/>
  <c r="BA21"/>
  <c r="BV15"/>
  <c r="H18"/>
  <c r="AQ27"/>
  <c r="AQ20"/>
  <c r="BP17"/>
  <c r="Y16"/>
  <c r="CF27"/>
  <c r="F17"/>
  <c r="T19"/>
  <c r="CL21"/>
  <c r="CW15"/>
  <c r="BK23"/>
  <c r="BH15"/>
  <c r="Q9"/>
  <c r="AW19"/>
  <c r="BP8"/>
  <c r="BV28"/>
  <c r="M38"/>
  <c r="BY36"/>
  <c r="F11"/>
  <c r="CB17"/>
  <c r="AV25"/>
  <c r="CE19"/>
  <c r="AO11"/>
  <c r="AV10"/>
  <c r="CU12"/>
  <c r="CK16"/>
  <c r="BT16"/>
  <c r="CB31"/>
  <c r="AU9"/>
  <c r="BW8"/>
  <c r="AX11"/>
  <c r="AO12"/>
  <c r="V15"/>
  <c r="BT18"/>
  <c r="N24"/>
  <c r="S44"/>
  <c r="K24"/>
  <c r="AU7"/>
  <c r="AL16"/>
  <c r="G40"/>
  <c r="L7"/>
  <c r="AS22"/>
  <c r="AW20"/>
  <c r="BH22"/>
  <c r="BU11"/>
  <c r="BT34"/>
  <c r="AC30"/>
  <c r="O28"/>
  <c r="T13"/>
  <c r="CO22"/>
  <c r="F16"/>
  <c r="V24"/>
  <c r="AC15"/>
  <c r="BV18"/>
  <c r="CC10"/>
  <c r="Y12"/>
  <c r="D25"/>
  <c r="AN20"/>
  <c r="E14"/>
  <c r="CM10"/>
  <c r="E45"/>
  <c r="AN8"/>
  <c r="AP18"/>
  <c r="CQ11"/>
  <c r="R8"/>
  <c r="BE7"/>
  <c r="CG7"/>
  <c r="BH20"/>
  <c r="CJ13"/>
  <c r="AA11"/>
  <c r="AP25"/>
  <c r="U23"/>
  <c r="AC8"/>
  <c r="Q42"/>
  <c r="J19"/>
  <c r="E8"/>
  <c r="I10"/>
  <c r="CU9"/>
  <c r="AK15"/>
  <c r="Y20"/>
  <c r="AU39"/>
  <c r="BC8"/>
  <c r="CW12"/>
  <c r="AQ19"/>
  <c r="BI22"/>
  <c r="I15"/>
  <c r="CK10"/>
  <c r="CM20"/>
  <c r="CU14"/>
  <c r="CD11"/>
  <c r="AO17"/>
  <c r="BV14"/>
  <c r="M12"/>
  <c r="K12"/>
  <c r="BK16"/>
  <c r="CD7"/>
  <c r="BX13"/>
  <c r="CV10"/>
  <c r="J14"/>
  <c r="BP7"/>
  <c r="BS11"/>
  <c r="X18"/>
  <c r="BC15"/>
  <c r="AL17"/>
  <c r="CM18"/>
  <c r="BE17"/>
  <c r="BT23"/>
  <c r="F18"/>
  <c r="BL18"/>
  <c r="CW10"/>
  <c r="AN17"/>
  <c r="BZ15"/>
  <c r="AS37"/>
  <c r="CJ7"/>
  <c r="Z26"/>
  <c r="AY11"/>
  <c r="CP7"/>
  <c r="U15"/>
  <c r="BJ15"/>
  <c r="V9"/>
  <c r="BH7"/>
  <c r="BL15"/>
  <c r="CV19"/>
  <c r="AD8"/>
  <c r="BK24"/>
  <c r="AE20"/>
  <c r="BD8"/>
  <c r="CL11"/>
  <c r="H10"/>
  <c r="AT13"/>
  <c r="BE25"/>
  <c r="BF19"/>
  <c r="Q24"/>
  <c r="AO43"/>
  <c r="AS32"/>
  <c r="BL29"/>
  <c r="AC34"/>
  <c r="CW29"/>
  <c r="BW37"/>
  <c r="K31"/>
  <c r="AD24"/>
  <c r="BT44"/>
  <c r="BL27"/>
  <c r="AD22"/>
  <c r="CL10"/>
  <c r="BG31"/>
  <c r="BP35"/>
  <c r="AR24"/>
  <c r="BP32"/>
  <c r="G10"/>
  <c r="AN14"/>
  <c r="AS29"/>
  <c r="BX24"/>
  <c r="G19"/>
  <c r="BP10"/>
  <c r="AO14"/>
  <c r="AG34"/>
  <c r="CO24"/>
  <c r="BK10"/>
  <c r="AY17"/>
  <c r="BK13"/>
  <c r="AM20"/>
  <c r="AB28"/>
  <c r="AK13"/>
  <c r="BC22"/>
  <c r="AY29"/>
  <c r="BA25"/>
  <c r="BC25"/>
  <c r="AP42"/>
  <c r="R17"/>
  <c r="CV9"/>
  <c r="AP10"/>
  <c r="S20"/>
  <c r="CN26"/>
  <c r="AS17"/>
  <c r="CV42"/>
  <c r="AX30"/>
  <c r="CI20"/>
  <c r="CA16"/>
  <c r="T16"/>
  <c r="AR10"/>
  <c r="AE24"/>
  <c r="AT15"/>
  <c r="U26"/>
  <c r="AY19"/>
  <c r="BQ36"/>
  <c r="F19"/>
  <c r="AV8"/>
  <c r="CH19"/>
  <c r="CU10"/>
  <c r="G7"/>
  <c r="BR25"/>
  <c r="F23"/>
  <c r="F30"/>
  <c r="AF20"/>
  <c r="AQ13"/>
  <c r="AU16"/>
  <c r="CE7"/>
  <c r="G11"/>
  <c r="F15"/>
  <c r="S8"/>
  <c r="AV7"/>
  <c r="F7"/>
  <c r="CW21"/>
  <c r="BD25"/>
  <c r="BS18"/>
  <c r="H7"/>
  <c r="CO14"/>
  <c r="AN9"/>
  <c r="AC26"/>
  <c r="AD20"/>
  <c r="BK30"/>
  <c r="AB14"/>
  <c r="CE35"/>
  <c r="AE41"/>
  <c r="CA32"/>
  <c r="CB29"/>
  <c r="BZ20"/>
  <c r="CU29"/>
  <c r="BU13"/>
  <c r="L12"/>
  <c r="AB40"/>
  <c r="BA43"/>
  <c r="F14"/>
  <c r="AV28"/>
  <c r="Z42"/>
  <c r="BX30"/>
  <c r="AT19"/>
  <c r="CK33"/>
  <c r="BJ22"/>
  <c r="N44"/>
  <c r="BL28"/>
  <c r="AD45"/>
  <c r="AM22"/>
  <c r="CM34"/>
  <c r="BW28"/>
  <c r="BQ41"/>
  <c r="AX38"/>
  <c r="CG36"/>
  <c r="I38"/>
  <c r="BB24"/>
  <c r="CL31"/>
  <c r="CL22"/>
  <c r="CW28"/>
  <c r="CJ35"/>
  <c r="BG38"/>
  <c r="O21"/>
  <c r="CV26"/>
  <c r="CV17"/>
  <c r="AF30"/>
  <c r="CN23"/>
  <c r="AO37"/>
  <c r="R31"/>
  <c r="BP43"/>
  <c r="F34"/>
  <c r="AC43"/>
  <c r="K8"/>
  <c r="BA15"/>
  <c r="BS26"/>
  <c r="R37"/>
  <c r="AN29"/>
  <c r="K44"/>
  <c r="AD21"/>
  <c r="P42"/>
  <c r="BI26"/>
  <c r="K16"/>
  <c r="AX27"/>
  <c r="AB21"/>
  <c r="BA18"/>
  <c r="CO11"/>
  <c r="AV37"/>
  <c r="BF25"/>
  <c r="BL20"/>
  <c r="AG15"/>
  <c r="BE21"/>
  <c r="T28"/>
  <c r="BD21"/>
  <c r="CQ35"/>
  <c r="AX13"/>
  <c r="AO15"/>
  <c r="CH18"/>
  <c r="CW27"/>
  <c r="CK21"/>
  <c r="CP12"/>
  <c r="Z21"/>
  <c r="D23"/>
  <c r="BY12"/>
  <c r="O34"/>
  <c r="E31"/>
  <c r="F24"/>
  <c r="BQ21"/>
  <c r="M17"/>
  <c r="AS21"/>
  <c r="CQ41"/>
  <c r="CF8"/>
  <c r="AN28"/>
  <c r="F27"/>
  <c r="V35"/>
  <c r="Z23"/>
  <c r="AY44"/>
  <c r="AR25"/>
  <c r="AW15"/>
  <c r="O13"/>
  <c r="Y33"/>
  <c r="CQ12"/>
  <c r="CK45"/>
  <c r="AQ24"/>
  <c r="AT17"/>
  <c r="Y8"/>
  <c r="AK23"/>
  <c r="AO13"/>
  <c r="BJ12"/>
  <c r="CI18"/>
  <c r="V7"/>
  <c r="BP16"/>
  <c r="BZ9"/>
  <c r="Z32"/>
  <c r="CK38"/>
  <c r="BG34"/>
  <c r="CJ25"/>
  <c r="CL34"/>
  <c r="AR44"/>
  <c r="BR32"/>
  <c r="Z43"/>
  <c r="CU35"/>
  <c r="AK18"/>
  <c r="BE13"/>
  <c r="BW17"/>
  <c r="BB13"/>
  <c r="H25"/>
  <c r="BZ10"/>
  <c r="U30"/>
  <c r="E18"/>
  <c r="AM19"/>
  <c r="N26"/>
  <c r="AS9"/>
  <c r="AP7"/>
  <c r="G28"/>
  <c r="AN19"/>
  <c r="AF17"/>
  <c r="S39"/>
  <c r="CI12"/>
  <c r="I26"/>
  <c r="CL33"/>
  <c r="Z36"/>
  <c r="CK15"/>
  <c r="BT43"/>
  <c r="BX27"/>
  <c r="CF36"/>
  <c r="CK12"/>
  <c r="J25"/>
  <c r="BB22"/>
  <c r="AK12"/>
  <c r="CB22"/>
  <c r="L37"/>
  <c r="R39"/>
  <c r="CP20"/>
  <c r="BC31"/>
  <c r="AS16"/>
  <c r="P45"/>
  <c r="BS38"/>
  <c r="CQ30"/>
  <c r="Z29"/>
  <c r="BC29"/>
  <c r="BC19"/>
  <c r="K28"/>
  <c r="CI16"/>
  <c r="BW13"/>
  <c r="BP13"/>
  <c r="AS8"/>
  <c r="X19"/>
  <c r="BD24"/>
  <c r="X12"/>
  <c r="AG9"/>
  <c r="Q11"/>
  <c r="AA25"/>
  <c r="CF34"/>
  <c r="Q37"/>
  <c r="P44"/>
  <c r="M10"/>
  <c r="BK17"/>
  <c r="AN16"/>
  <c r="CV14"/>
  <c r="CD14"/>
  <c r="CW13"/>
  <c r="U8"/>
  <c r="BF23"/>
  <c r="CF35"/>
  <c r="AV16"/>
  <c r="BP12"/>
  <c r="CU15"/>
  <c r="N19"/>
  <c r="Z11"/>
  <c r="BE9"/>
  <c r="R7"/>
  <c r="CH22"/>
  <c r="W24"/>
  <c r="AG18"/>
  <c r="S22"/>
  <c r="BT9"/>
  <c r="AM16"/>
  <c r="BH14"/>
  <c r="BG19"/>
  <c r="BB32"/>
  <c r="K17"/>
  <c r="CI30"/>
  <c r="BE20"/>
  <c r="Q21"/>
  <c r="AF8"/>
  <c r="AQ35"/>
  <c r="AC18"/>
  <c r="CI10"/>
  <c r="G31"/>
  <c r="CB23"/>
  <c r="AR12"/>
  <c r="BD19"/>
  <c r="E7"/>
  <c r="CN17"/>
  <c r="BD12"/>
  <c r="AF11"/>
  <c r="BY39"/>
  <c r="AO7"/>
  <c r="AE28"/>
  <c r="BZ13"/>
  <c r="H17"/>
  <c r="AM7"/>
  <c r="AY12"/>
  <c r="W9"/>
  <c r="E17"/>
  <c r="CV18"/>
  <c r="AU19"/>
  <c r="Z28"/>
  <c r="AU12"/>
  <c r="L21"/>
  <c r="G35"/>
  <c r="AY15"/>
  <c r="CH10"/>
  <c r="BI20"/>
  <c r="CO7"/>
  <c r="BH27"/>
  <c r="CL17"/>
  <c r="CM45"/>
  <c r="AB8"/>
  <c r="BH10"/>
  <c r="CB39"/>
  <c r="Y21"/>
  <c r="CW16"/>
  <c r="AM31"/>
  <c r="BT8"/>
  <c r="E26"/>
  <c r="BD9"/>
  <c r="BH13"/>
  <c r="N8"/>
  <c r="BK18"/>
  <c r="Y25"/>
  <c r="W7"/>
  <c r="D16"/>
  <c r="BW7"/>
  <c r="P8"/>
  <c r="AU15"/>
  <c r="AK37"/>
  <c r="CQ7"/>
  <c r="BW43"/>
  <c r="AA36"/>
  <c r="CP32"/>
  <c r="AE12"/>
  <c r="BR9"/>
  <c r="BA42"/>
  <c r="I20"/>
  <c r="BU9"/>
  <c r="R19"/>
  <c r="BJ24"/>
  <c r="BL23"/>
  <c r="H19"/>
  <c r="CO28"/>
  <c r="CF45"/>
  <c r="J10"/>
  <c r="AM26"/>
  <c r="AD18"/>
  <c r="X7"/>
  <c r="BF15"/>
  <c r="BT17"/>
  <c r="CD19"/>
  <c r="BS15"/>
  <c r="Q10"/>
  <c r="W26"/>
  <c r="AA8"/>
  <c r="BW21"/>
  <c r="Z14"/>
  <c r="BI7"/>
  <c r="E15"/>
  <c r="P26"/>
  <c r="CF20"/>
  <c r="L14"/>
  <c r="CA19"/>
  <c r="BR7"/>
  <c r="CG12"/>
  <c r="AM27"/>
  <c r="D13"/>
  <c r="K13"/>
  <c r="CK8"/>
  <c r="AF23"/>
  <c r="I8"/>
  <c r="BD10"/>
  <c r="AL9"/>
  <c r="J35"/>
  <c r="Y45"/>
  <c r="CQ19"/>
  <c r="AB43"/>
  <c r="BU35"/>
  <c r="AW7"/>
  <c r="BZ7"/>
  <c r="BV9"/>
  <c r="CG22"/>
  <c r="CQ10"/>
  <c r="BQ9"/>
  <c r="AZ26"/>
  <c r="K7"/>
  <c r="AG29"/>
  <c r="BR24"/>
  <c r="BC30"/>
  <c r="CF7"/>
  <c r="CG13"/>
  <c r="AS31"/>
  <c r="AE23"/>
  <c r="L25"/>
  <c r="AQ15"/>
  <c r="CJ17"/>
  <c r="CU20"/>
  <c r="AP23"/>
  <c r="CM8"/>
  <c r="AG20"/>
  <c r="CH13"/>
  <c r="AY38"/>
  <c r="M24"/>
  <c r="BE19"/>
  <c r="O39"/>
  <c r="AA28"/>
  <c r="D9"/>
  <c r="T8"/>
  <c r="CH9"/>
  <c r="R13"/>
  <c r="AL8"/>
  <c r="M7"/>
  <c r="BH12"/>
  <c r="AZ8"/>
  <c r="L22"/>
  <c r="BF12"/>
  <c r="AY7"/>
  <c r="BL17"/>
  <c r="U7"/>
  <c r="Z19"/>
  <c r="BP27"/>
  <c r="W22"/>
  <c r="CG27"/>
  <c r="BG14"/>
  <c r="BP37"/>
  <c r="V30"/>
  <c r="BW11"/>
  <c r="CL9"/>
  <c r="M15"/>
  <c r="BX17"/>
  <c r="AO9"/>
  <c r="CN20"/>
  <c r="AA20"/>
  <c r="BZ16"/>
  <c r="BZ17"/>
  <c r="BU17"/>
  <c r="CQ29"/>
  <c r="BY7"/>
  <c r="AW12"/>
  <c r="AP8"/>
  <c r="AZ20"/>
  <c r="P13"/>
  <c r="X13"/>
  <c r="Z22"/>
  <c r="BU21"/>
  <c r="CC14"/>
  <c r="BA19"/>
  <c r="BX7"/>
  <c r="AS13"/>
  <c r="CD8"/>
  <c r="AW10"/>
  <c r="CB7"/>
  <c r="N16"/>
  <c r="CJ18"/>
  <c r="AM23"/>
  <c r="BU16"/>
  <c r="L28"/>
  <c r="BA14"/>
  <c r="BC9"/>
  <c r="AD15"/>
  <c r="BR22"/>
  <c r="BX19"/>
  <c r="Z34"/>
  <c r="BB9"/>
  <c r="AZ14"/>
  <c r="CV20"/>
  <c r="V18"/>
  <c r="BF8"/>
  <c r="CC25"/>
  <c r="BG27"/>
  <c r="O16"/>
  <c r="AU18"/>
  <c r="BJ21"/>
  <c r="Q8"/>
  <c r="CE10"/>
  <c r="I19"/>
  <c r="T14"/>
  <c r="BJ7"/>
  <c r="V27"/>
  <c r="Q13"/>
  <c r="AF21"/>
  <c r="E35"/>
  <c r="CH40"/>
  <c r="H44"/>
  <c r="BD16"/>
  <c r="BZ8"/>
  <c r="L23"/>
  <c r="BQ13"/>
  <c r="N25"/>
  <c r="CI8"/>
  <c r="CH23"/>
  <c r="CU13"/>
  <c r="BJ30"/>
  <c r="CV23"/>
  <c r="BG8"/>
  <c r="BB14"/>
  <c r="AM10"/>
  <c r="BJ29"/>
  <c r="Z12"/>
  <c r="O12"/>
  <c r="AC9"/>
  <c r="AR13"/>
  <c r="AT26"/>
  <c r="BJ25"/>
  <c r="BG37"/>
  <c r="CL16"/>
  <c r="CC29"/>
  <c r="AC27"/>
  <c r="BE31"/>
  <c r="Y32"/>
  <c r="CV31"/>
  <c r="O42"/>
  <c r="BU44"/>
  <c r="O33"/>
  <c r="BA37"/>
  <c r="BZ42"/>
  <c r="BI10"/>
  <c r="BD28"/>
  <c r="CE20"/>
  <c r="BQ20"/>
  <c r="AW9"/>
  <c r="I25"/>
  <c r="BF13"/>
  <c r="V23"/>
  <c r="BR33"/>
  <c r="CE34"/>
  <c r="BD7"/>
  <c r="AL10"/>
  <c r="BL34"/>
  <c r="CM23"/>
  <c r="AK40"/>
  <c r="BD18"/>
  <c r="N21"/>
  <c r="CM12"/>
  <c r="G8"/>
  <c r="CW24"/>
  <c r="AV18"/>
  <c r="R44"/>
  <c r="H31"/>
  <c r="BC20"/>
  <c r="R15"/>
  <c r="AN13"/>
  <c r="AG17"/>
  <c r="BB26"/>
  <c r="CV8"/>
  <c r="BZ37"/>
  <c r="AZ21"/>
  <c r="AX36"/>
  <c r="CN31"/>
  <c r="AR23"/>
  <c r="I23"/>
  <c r="D24"/>
  <c r="W31"/>
  <c r="BY15"/>
  <c r="CN24"/>
  <c r="R14"/>
  <c r="R21"/>
  <c r="CU11"/>
  <c r="BK22"/>
  <c r="BX21"/>
  <c r="I14"/>
  <c r="BW26"/>
  <c r="AP19"/>
  <c r="AX19"/>
  <c r="BQ7"/>
  <c r="AE10"/>
  <c r="AG24"/>
  <c r="BZ19"/>
  <c r="AM18"/>
  <c r="CI11"/>
  <c r="CJ9"/>
  <c r="CV22"/>
  <c r="CF22"/>
  <c r="BL22"/>
  <c r="CP19"/>
  <c r="V17"/>
  <c r="I12"/>
  <c r="BV19"/>
  <c r="K22"/>
  <c r="CD10"/>
  <c r="J8"/>
  <c r="V8"/>
  <c r="X9"/>
  <c r="CN21"/>
  <c r="CD9"/>
  <c r="AE19"/>
  <c r="AN22"/>
  <c r="AW32"/>
  <c r="AN15"/>
  <c r="CQ22"/>
  <c r="CA26"/>
  <c r="CP27"/>
  <c r="N13"/>
  <c r="E29"/>
  <c r="J30"/>
  <c r="BL25"/>
  <c r="BY9"/>
  <c r="AL44"/>
  <c r="AP31"/>
  <c r="AP39"/>
  <c r="BV36"/>
  <c r="AM43"/>
  <c r="BZ12"/>
  <c r="AT27"/>
  <c r="Z41"/>
  <c r="AS30"/>
  <c r="AO22"/>
  <c r="AL43"/>
  <c r="AP44"/>
  <c r="CJ33"/>
  <c r="AS38"/>
  <c r="I24"/>
  <c r="CM38"/>
  <c r="Y37"/>
  <c r="AW36"/>
  <c r="I29"/>
  <c r="AG27"/>
  <c r="AB24"/>
  <c r="AN38"/>
  <c r="D29"/>
  <c r="G24"/>
  <c r="AB20"/>
  <c r="BE43"/>
  <c r="AQ9"/>
  <c r="CH44"/>
  <c r="CB44"/>
  <c r="O31"/>
  <c r="BI32"/>
  <c r="AV14"/>
  <c r="AO41"/>
  <c r="AA43"/>
  <c r="CG17"/>
  <c r="E33"/>
  <c r="BU22"/>
  <c r="CF15"/>
  <c r="L19"/>
  <c r="BR42"/>
  <c r="W8"/>
  <c r="Z16"/>
  <c r="CF40"/>
  <c r="CN22"/>
  <c r="CH28"/>
  <c r="BB21"/>
  <c r="Y23"/>
  <c r="AM37"/>
  <c r="CC15"/>
  <c r="K36"/>
  <c r="BZ39"/>
  <c r="F28"/>
  <c r="CE45"/>
  <c r="BP28"/>
  <c r="W36"/>
  <c r="F31"/>
  <c r="X39"/>
  <c r="CA9"/>
  <c r="BS7"/>
  <c r="AU34"/>
  <c r="BQ25"/>
  <c r="L40"/>
  <c r="CI23"/>
  <c r="AA34"/>
  <c r="K34"/>
  <c r="BS44"/>
  <c r="CF42"/>
  <c r="CJ26"/>
  <c r="CI19"/>
  <c r="CI22"/>
  <c r="F9"/>
  <c r="BQ17"/>
  <c r="AR19"/>
  <c r="BG10"/>
  <c r="CH12"/>
  <c r="V12"/>
  <c r="J24"/>
  <c r="CB27"/>
  <c r="CK20"/>
  <c r="X30"/>
  <c r="L24"/>
  <c r="BH19"/>
  <c r="BW20"/>
  <c r="CC7"/>
  <c r="BA7"/>
  <c r="BB29"/>
  <c r="CQ9"/>
  <c r="CJ30"/>
  <c r="X10"/>
  <c r="BE24"/>
  <c r="CE8"/>
  <c r="AZ16"/>
  <c r="BY14"/>
  <c r="AK29"/>
  <c r="Y29"/>
  <c r="CL26"/>
  <c r="CC12"/>
  <c r="BT45"/>
  <c r="AV29"/>
  <c r="CF23"/>
  <c r="BC13"/>
  <c r="AY9"/>
  <c r="BT20"/>
  <c r="AZ39"/>
  <c r="AT40"/>
  <c r="BV16"/>
  <c r="AN11"/>
  <c r="AP34"/>
  <c r="AD31"/>
  <c r="AR22"/>
  <c r="AC20"/>
  <c r="X36"/>
  <c r="BV37"/>
  <c r="CL19"/>
  <c r="BL11"/>
  <c r="AR27"/>
  <c r="BJ26"/>
  <c r="AT14"/>
  <c r="CP29"/>
  <c r="BF42"/>
  <c r="G32"/>
  <c r="BA32"/>
  <c r="BB28"/>
  <c r="CI31"/>
  <c r="CE9"/>
  <c r="CB36"/>
  <c r="AN27"/>
  <c r="AK11"/>
  <c r="AL13"/>
  <c r="P37"/>
  <c r="BQ44"/>
  <c r="N15"/>
  <c r="CA11"/>
  <c r="CH37"/>
  <c r="CH21"/>
  <c r="BU15"/>
  <c r="BQ11"/>
  <c r="CC22"/>
  <c r="AY24"/>
  <c r="BX9"/>
  <c r="W21"/>
  <c r="CD12"/>
  <c r="AV26"/>
  <c r="W17"/>
  <c r="D28"/>
  <c r="T21"/>
  <c r="BD23"/>
  <c r="CA23"/>
  <c r="CC40"/>
  <c r="BT25"/>
  <c r="BP24"/>
  <c r="CK23"/>
  <c r="AV11"/>
  <c r="BH11"/>
  <c r="D10"/>
  <c r="AA19"/>
  <c r="CK26"/>
  <c r="AM39"/>
  <c r="CK24"/>
  <c r="CW7"/>
  <c r="AK26"/>
  <c r="BP14"/>
  <c r="BK15"/>
  <c r="CA15"/>
  <c r="BR20"/>
  <c r="CO15"/>
  <c r="CE15"/>
  <c r="AU10"/>
  <c r="CF13"/>
  <c r="AS26"/>
  <c r="AG8"/>
  <c r="G17"/>
  <c r="BI15"/>
  <c r="AK14"/>
  <c r="AU24"/>
  <c r="CP22"/>
  <c r="BQ14"/>
  <c r="Z15"/>
  <c r="AR7"/>
  <c r="CV16"/>
  <c r="G39"/>
  <c r="AQ31"/>
  <c r="CD13"/>
  <c r="BT22"/>
  <c r="AZ22"/>
  <c r="AM12"/>
  <c r="BR23"/>
  <c r="BE23"/>
  <c r="E42"/>
  <c r="G29"/>
  <c r="CK11"/>
  <c r="BV22"/>
  <c r="CW23"/>
  <c r="BQ8"/>
  <c r="BP15"/>
  <c r="AU17"/>
  <c r="AA21"/>
  <c r="BG20"/>
  <c r="BS23"/>
  <c r="CL20"/>
  <c r="BV7"/>
  <c r="P9"/>
  <c r="Q14"/>
  <c r="R11"/>
  <c r="BI18"/>
  <c r="AV19"/>
  <c r="AW22"/>
  <c r="AW26"/>
  <c r="BS10"/>
  <c r="AO25"/>
  <c r="AF22"/>
  <c r="Z27"/>
  <c r="AC10"/>
  <c r="H34"/>
  <c r="Y7"/>
  <c r="CE14"/>
  <c r="CM17"/>
  <c r="BL9"/>
  <c r="BW42"/>
  <c r="X25"/>
  <c r="CO13"/>
  <c r="N17"/>
  <c r="CM9"/>
  <c r="P20"/>
  <c r="P19"/>
  <c r="CL13"/>
  <c r="BT15"/>
  <c r="CA7"/>
  <c r="AT8"/>
  <c r="BE10"/>
  <c r="O8"/>
  <c r="BH21"/>
  <c r="M14"/>
  <c r="BV17"/>
  <c r="AN10"/>
  <c r="BV11"/>
  <c r="CI7"/>
  <c r="AX12"/>
  <c r="BJ39"/>
  <c r="AX42"/>
  <c r="AU42"/>
  <c r="AS25"/>
  <c r="AZ44"/>
  <c r="CN13"/>
  <c r="AG22"/>
  <c r="BJ17"/>
  <c r="K14"/>
  <c r="AX21"/>
  <c r="U34"/>
  <c r="L17"/>
  <c r="CM13"/>
  <c r="CW31"/>
  <c r="AW16"/>
  <c r="H14"/>
  <c r="BU23"/>
  <c r="AC17"/>
  <c r="BR37"/>
  <c r="CD17"/>
  <c r="O10"/>
  <c r="AO20"/>
  <c r="BX22"/>
  <c r="BK20"/>
  <c r="CC16"/>
  <c r="BW34"/>
  <c r="BF26"/>
  <c r="CG28"/>
  <c r="AO23"/>
  <c r="I22"/>
  <c r="AW13"/>
  <c r="BT24"/>
  <c r="BY25"/>
  <c r="CL7"/>
  <c r="O18"/>
  <c r="BG22"/>
  <c r="BJ14"/>
  <c r="BK25"/>
  <c r="BD11"/>
  <c r="CU17"/>
  <c r="AG12"/>
  <c r="AW11"/>
  <c r="D17"/>
  <c r="AY22"/>
  <c r="CP13"/>
  <c r="CP21"/>
  <c r="H36"/>
  <c r="AU20"/>
  <c r="BG23"/>
  <c r="AO18"/>
  <c r="AT18"/>
  <c r="S25"/>
  <c r="BW14"/>
  <c r="AC29"/>
  <c r="CP16"/>
  <c r="Z31"/>
  <c r="X26"/>
  <c r="CJ16"/>
  <c r="CH20"/>
  <c r="BH17"/>
  <c r="AB32"/>
  <c r="X11"/>
  <c r="CQ15"/>
  <c r="BW10"/>
  <c r="AR21"/>
  <c r="BG12"/>
  <c r="CH14"/>
  <c r="CM25"/>
  <c r="H8"/>
  <c r="AT24"/>
  <c r="CN12"/>
  <c r="AK8"/>
  <c r="M16"/>
  <c r="BJ19"/>
  <c r="BY13"/>
  <c r="AO24"/>
  <c r="CC11"/>
  <c r="AC16"/>
  <c r="G14"/>
  <c r="CU33"/>
  <c r="T7"/>
  <c r="AY13"/>
  <c r="CW8"/>
  <c r="AG10"/>
  <c r="CC13"/>
  <c r="AL14"/>
  <c r="BF11"/>
  <c r="BL8"/>
  <c r="G18"/>
  <c r="AF13"/>
  <c r="R27"/>
  <c r="CB14"/>
  <c r="AE17"/>
  <c r="CL24"/>
  <c r="BW19"/>
  <c r="CV37"/>
  <c r="CQ16"/>
  <c r="AY20"/>
  <c r="CC32"/>
  <c r="BC16"/>
  <c r="AR16"/>
  <c r="CH11"/>
  <c r="AG25"/>
  <c r="P21"/>
  <c r="K21"/>
  <c r="CW26"/>
  <c r="CU18"/>
  <c r="AL7"/>
  <c r="P10"/>
  <c r="CB8"/>
  <c r="BK11"/>
  <c r="W10"/>
  <c r="CL18"/>
  <c r="AQ17"/>
  <c r="I21"/>
  <c r="AQ22"/>
  <c r="T37"/>
  <c r="CM7"/>
  <c r="CM11"/>
  <c r="AQ11"/>
  <c r="BQ12"/>
  <c r="O9"/>
  <c r="J21"/>
  <c r="CI14"/>
  <c r="E16"/>
  <c r="AP11"/>
  <c r="AM8"/>
  <c r="BS12"/>
  <c r="E27"/>
  <c r="BI9"/>
  <c r="BG43"/>
  <c r="CB15"/>
  <c r="BG26"/>
  <c r="CJ15"/>
  <c r="BT27"/>
  <c r="AB23"/>
  <c r="G12"/>
  <c r="BV8"/>
  <c r="BP19"/>
  <c r="BA27"/>
  <c r="AE7"/>
  <c r="BL32"/>
  <c r="BF21"/>
  <c r="AV12"/>
  <c r="CH15"/>
  <c r="CV12"/>
  <c r="BX26"/>
  <c r="CN11"/>
  <c r="CE13"/>
  <c r="BF18"/>
  <c r="U29"/>
  <c r="BY21"/>
  <c r="CK7"/>
  <c r="P7"/>
  <c r="BX20"/>
  <c r="BB16"/>
  <c r="AC14"/>
  <c r="X24"/>
  <c r="W16"/>
  <c r="CC19"/>
  <c r="S21"/>
  <c r="Q18"/>
  <c r="D7"/>
  <c r="BU19"/>
  <c r="CB16"/>
  <c r="AX17"/>
  <c r="AZ12"/>
  <c r="AK25"/>
  <c r="T22"/>
  <c r="CV21"/>
  <c r="AP12"/>
  <c r="AS7"/>
  <c r="N7"/>
  <c r="BB8"/>
  <c r="O26"/>
  <c r="V16"/>
  <c r="CE16"/>
  <c r="BX34"/>
  <c r="M27"/>
  <c r="CA28"/>
  <c r="AT32"/>
  <c r="D42"/>
  <c r="CF41"/>
  <c r="AC32"/>
  <c r="AE33"/>
  <c r="CJ44"/>
  <c r="AL31"/>
  <c r="E38"/>
  <c r="BR21"/>
  <c r="S41"/>
  <c r="BC21"/>
  <c r="CQ21"/>
  <c r="BF10"/>
  <c r="CD33"/>
  <c r="BG21"/>
  <c r="AB17"/>
  <c r="P16"/>
  <c r="AZ11"/>
  <c r="CM21"/>
  <c r="S13"/>
  <c r="AT20"/>
  <c r="I7"/>
  <c r="CW9"/>
  <c r="AC21"/>
  <c r="AO16"/>
  <c r="E24"/>
  <c r="R43"/>
  <c r="CV28"/>
  <c r="BP21"/>
  <c r="Q7"/>
  <c r="O27"/>
  <c r="AX15"/>
  <c r="BS16"/>
  <c r="BZ14"/>
  <c r="AX35"/>
  <c r="AB25"/>
  <c r="AB37"/>
  <c r="AV32"/>
  <c r="CN10"/>
  <c r="BD20"/>
  <c r="BT11"/>
  <c r="AL18"/>
  <c r="AG13"/>
  <c r="BR18"/>
  <c r="T31"/>
  <c r="J17"/>
  <c r="CA12"/>
  <c r="BA26"/>
  <c r="T10"/>
  <c r="BV20"/>
  <c r="U12"/>
  <c r="CB11"/>
  <c r="AB11"/>
  <c r="K40"/>
  <c r="O7"/>
  <c r="AE13"/>
  <c r="BR12"/>
  <c r="AN7"/>
  <c r="AD30"/>
  <c r="AF41"/>
  <c r="U10"/>
  <c r="BS9"/>
  <c r="CA17"/>
  <c r="X8"/>
  <c r="CW35"/>
  <c r="AR17"/>
  <c r="CJ21"/>
  <c r="CW11"/>
  <c r="CU41"/>
  <c r="O25"/>
  <c r="BL10"/>
  <c r="AF12"/>
  <c r="W13"/>
  <c r="CC9"/>
  <c r="BL12"/>
  <c r="BT10"/>
  <c r="AW21"/>
  <c r="CG8"/>
  <c r="BD15"/>
  <c r="AN12"/>
  <c r="AV9"/>
  <c r="AB22"/>
  <c r="N27"/>
  <c r="CG16"/>
  <c r="BA13"/>
  <c r="BW22"/>
  <c r="N23"/>
  <c r="Q19"/>
  <c r="AB15"/>
  <c r="BG11"/>
  <c r="CO8"/>
  <c r="AU23"/>
  <c r="BU10"/>
  <c r="BJ18"/>
  <c r="BJ16"/>
  <c r="AF9"/>
  <c r="N9"/>
  <c r="AD39"/>
  <c r="Z7"/>
  <c r="CC17"/>
  <c r="BI23"/>
  <c r="S28"/>
  <c r="CN19"/>
  <c r="AQ7"/>
  <c r="BU25"/>
  <c r="BJ8"/>
  <c r="CU16"/>
  <c r="AL26"/>
  <c r="H11"/>
  <c r="BV10"/>
  <c r="CA38"/>
  <c r="CB24"/>
  <c r="CK17"/>
  <c r="AB7"/>
  <c r="BK36"/>
  <c r="O44"/>
  <c r="AD16"/>
  <c r="CP15"/>
  <c r="BI28"/>
  <c r="CJ10"/>
  <c r="BL7"/>
  <c r="J20"/>
  <c r="Y14"/>
  <c r="D20"/>
  <c r="BA9"/>
  <c r="AA7"/>
  <c r="CQ14"/>
  <c r="CU7"/>
  <c r="AK16"/>
  <c r="S15"/>
  <c r="H41"/>
  <c r="U14"/>
  <c r="N10"/>
  <c r="AE18"/>
  <c r="AA12"/>
  <c r="AT9"/>
  <c r="BZ25"/>
  <c r="CG15"/>
  <c r="P17"/>
  <c r="AD13"/>
  <c r="BH18"/>
  <c r="R20"/>
  <c r="CC8"/>
  <c r="AG11"/>
  <c r="L8"/>
  <c r="AV21"/>
  <c r="T29"/>
  <c r="BU7"/>
  <c r="CE21"/>
  <c r="D26"/>
  <c r="AU8"/>
  <c r="J9"/>
  <c r="Z13"/>
  <c r="AY8"/>
  <c r="S27"/>
  <c r="T12"/>
  <c r="CC18"/>
  <c r="H23"/>
  <c r="BT31"/>
  <c r="BY16"/>
  <c r="CK18"/>
  <c r="BR13"/>
  <c r="CH8"/>
  <c r="AU25"/>
  <c r="Z20"/>
  <c r="CF16"/>
  <c r="I13"/>
  <c r="BP22"/>
  <c r="G9"/>
  <c r="BE18"/>
  <c r="BC27"/>
  <c r="BK7"/>
  <c r="AX14"/>
  <c r="W25"/>
  <c r="T15"/>
  <c r="F22"/>
  <c r="AB34"/>
  <c r="G16"/>
  <c r="BK9"/>
  <c r="Y11"/>
  <c r="BA10"/>
  <c r="CK19"/>
  <c r="BT14"/>
  <c r="CP14"/>
  <c r="Y26"/>
  <c r="BB15"/>
  <c r="BL19"/>
  <c r="BL40"/>
  <c r="AL19"/>
  <c r="BL24"/>
  <c r="CO9"/>
  <c r="BS40"/>
  <c r="CE12"/>
  <c r="N11"/>
  <c r="CO16"/>
  <c r="D14"/>
  <c r="BR14"/>
  <c r="BW25"/>
  <c r="BI14"/>
  <c r="BJ38"/>
  <c r="AF19"/>
  <c r="CW20"/>
  <c r="AP21"/>
  <c r="AF10"/>
  <c r="BC10"/>
  <c r="AN43"/>
  <c r="I17"/>
  <c r="T26"/>
  <c r="BF14"/>
  <c r="W18"/>
  <c r="I44"/>
  <c r="X33"/>
  <c r="CO12"/>
  <c r="X20"/>
  <c r="R9"/>
  <c r="J11"/>
  <c r="K9"/>
  <c r="BS8"/>
  <c r="S12"/>
  <c r="M19"/>
  <c r="AO10"/>
  <c r="CP26"/>
  <c r="Y13"/>
  <c r="AZ13"/>
  <c r="AT7"/>
  <c r="AE8"/>
  <c r="CJ11"/>
  <c r="AG14"/>
  <c r="AX16"/>
  <c r="AT30"/>
  <c r="BS17"/>
  <c r="P18"/>
  <c r="I11"/>
  <c r="CE18"/>
  <c r="AY43"/>
  <c r="BP20"/>
  <c r="BU40"/>
  <c r="BV12"/>
  <c r="M11"/>
  <c r="BF20"/>
  <c r="BP11"/>
  <c r="X41"/>
  <c r="U16"/>
  <c r="CK36"/>
  <c r="CM19"/>
  <c r="AD7"/>
  <c r="CP28"/>
  <c r="CW19"/>
  <c r="AB27"/>
  <c r="BS14"/>
  <c r="CH7"/>
  <c r="AF18"/>
  <c r="BE41"/>
  <c r="BX14"/>
  <c r="AB16"/>
  <c r="H9"/>
  <c r="AO33"/>
  <c r="BR16"/>
  <c r="CH46" l="1"/>
  <c r="AD46"/>
  <c r="CR11"/>
  <c r="CS12"/>
  <c r="CR20"/>
  <c r="AT46"/>
  <c r="AH22"/>
  <c r="BK46"/>
  <c r="CR22"/>
  <c r="BU46"/>
  <c r="AI8"/>
  <c r="BM16"/>
  <c r="CU46"/>
  <c r="AA46"/>
  <c r="BL46"/>
  <c r="AB46"/>
  <c r="CS10"/>
  <c r="BN7"/>
  <c r="AQ46"/>
  <c r="Z46"/>
  <c r="AN46"/>
  <c r="O46"/>
  <c r="CS20"/>
  <c r="Q46"/>
  <c r="CR21"/>
  <c r="I46"/>
  <c r="N46"/>
  <c r="AS46"/>
  <c r="BM25"/>
  <c r="D46"/>
  <c r="P46"/>
  <c r="CK46"/>
  <c r="AE46"/>
  <c r="CR19"/>
  <c r="CS8"/>
  <c r="BN11"/>
  <c r="CM46"/>
  <c r="BN22"/>
  <c r="BN17"/>
  <c r="AL46"/>
  <c r="T46"/>
  <c r="BM8"/>
  <c r="CL46"/>
  <c r="AI17"/>
  <c r="CI46"/>
  <c r="CS11"/>
  <c r="CS17"/>
  <c r="CA46"/>
  <c r="Y46"/>
  <c r="CS7"/>
  <c r="BV46"/>
  <c r="CR15"/>
  <c r="CS22"/>
  <c r="BN31"/>
  <c r="AR46"/>
  <c r="BM14"/>
  <c r="CR14"/>
  <c r="BM26"/>
  <c r="CW46"/>
  <c r="CR24"/>
  <c r="BM11"/>
  <c r="CS37"/>
  <c r="CS16"/>
  <c r="BM29"/>
  <c r="BA46"/>
  <c r="CC46"/>
  <c r="AI24"/>
  <c r="AH9"/>
  <c r="AI40"/>
  <c r="BS46"/>
  <c r="AH31"/>
  <c r="CR28"/>
  <c r="AH28"/>
  <c r="AI19"/>
  <c r="BN9"/>
  <c r="CS36"/>
  <c r="CS19"/>
  <c r="BQ46"/>
  <c r="BM40"/>
  <c r="BD46"/>
  <c r="AI23"/>
  <c r="BJ46"/>
  <c r="AI28"/>
  <c r="CB46"/>
  <c r="BX46"/>
  <c r="BY46"/>
  <c r="CR37"/>
  <c r="CR27"/>
  <c r="U46"/>
  <c r="AY46"/>
  <c r="AI22"/>
  <c r="M46"/>
  <c r="BN15"/>
  <c r="AI25"/>
  <c r="CF46"/>
  <c r="K46"/>
  <c r="CS9"/>
  <c r="BZ46"/>
  <c r="AW46"/>
  <c r="BR46"/>
  <c r="AI14"/>
  <c r="BI46"/>
  <c r="X46"/>
  <c r="CQ46"/>
  <c r="BM37"/>
  <c r="BW46"/>
  <c r="W46"/>
  <c r="CO46"/>
  <c r="AI21"/>
  <c r="AM46"/>
  <c r="AO46"/>
  <c r="E46"/>
  <c r="BN35"/>
  <c r="R46"/>
  <c r="CR12"/>
  <c r="CR13"/>
  <c r="AI37"/>
  <c r="BM12"/>
  <c r="AP46"/>
  <c r="BM18"/>
  <c r="CR16"/>
  <c r="V46"/>
  <c r="BM23"/>
  <c r="BN24"/>
  <c r="AH27"/>
  <c r="AH24"/>
  <c r="AH34"/>
  <c r="CR43"/>
  <c r="AH14"/>
  <c r="AI12"/>
  <c r="H46"/>
  <c r="AH7"/>
  <c r="F46"/>
  <c r="AV46"/>
  <c r="AH15"/>
  <c r="CE46"/>
  <c r="BN13"/>
  <c r="AH30"/>
  <c r="AH23"/>
  <c r="G46"/>
  <c r="AH19"/>
  <c r="BM13"/>
  <c r="CR10"/>
  <c r="CR32"/>
  <c r="CR35"/>
  <c r="BH46"/>
  <c r="CP46"/>
  <c r="CJ46"/>
  <c r="AH18"/>
  <c r="CR7"/>
  <c r="BP46"/>
  <c r="CD46"/>
  <c r="CS14"/>
  <c r="BN19"/>
  <c r="BM15"/>
  <c r="CG46"/>
  <c r="BE46"/>
  <c r="CS18"/>
  <c r="AH16"/>
  <c r="L46"/>
  <c r="AI7"/>
  <c r="AU46"/>
  <c r="AH11"/>
  <c r="CS28"/>
  <c r="CR8"/>
  <c r="AH17"/>
  <c r="CR17"/>
  <c r="BN20"/>
  <c r="BN27"/>
  <c r="CS15"/>
  <c r="J46"/>
  <c r="AH44"/>
  <c r="AF46"/>
  <c r="BN43"/>
  <c r="BN26"/>
  <c r="BN21"/>
  <c r="AG46"/>
  <c r="BM7"/>
  <c r="AK46"/>
  <c r="BB46"/>
  <c r="AI13"/>
  <c r="AZ46"/>
  <c r="AH10"/>
  <c r="AH8"/>
  <c r="AI9"/>
  <c r="CV46"/>
  <c r="S46"/>
  <c r="AI26"/>
  <c r="BN8"/>
  <c r="BM22"/>
  <c r="BC46"/>
  <c r="CS23"/>
  <c r="CR23"/>
  <c r="BM10"/>
  <c r="AH38"/>
  <c r="BM9"/>
  <c r="BN40"/>
  <c r="CS42"/>
  <c r="BN12"/>
  <c r="CR18"/>
  <c r="CN46"/>
  <c r="BN23"/>
  <c r="CS33"/>
  <c r="CS39"/>
  <c r="BT46"/>
  <c r="AI20"/>
  <c r="CS35"/>
  <c r="BN14"/>
  <c r="BN41"/>
  <c r="AI31"/>
  <c r="AH29"/>
  <c r="AH35"/>
  <c r="BM17"/>
  <c r="CR25"/>
  <c r="CS41"/>
  <c r="BN16"/>
  <c r="BG46"/>
  <c r="BM28"/>
  <c r="BM19"/>
  <c r="CR26"/>
  <c r="AH42"/>
  <c r="AI15"/>
  <c r="CR9"/>
  <c r="AI18"/>
  <c r="BN39"/>
  <c r="AI11"/>
  <c r="CR38"/>
  <c r="AH21"/>
  <c r="AI43"/>
  <c r="AX46"/>
  <c r="BM41"/>
  <c r="CR41"/>
  <c r="CR33"/>
  <c r="CS32"/>
  <c r="AC46"/>
  <c r="AH20"/>
  <c r="BM42"/>
  <c r="CS21"/>
  <c r="BM32"/>
  <c r="BF46"/>
  <c r="CS24"/>
  <c r="CS30"/>
  <c r="AI10"/>
  <c r="CS13"/>
  <c r="AI16"/>
  <c r="BM24"/>
  <c r="BM20"/>
  <c r="BN45"/>
  <c r="AH12"/>
  <c r="BM31"/>
  <c r="BM21"/>
  <c r="CR44"/>
  <c r="AH37"/>
  <c r="AH45"/>
  <c r="CS38"/>
  <c r="CR42"/>
  <c r="AH13"/>
  <c r="AI41"/>
  <c r="CS25"/>
  <c r="AI30"/>
  <c r="AH43"/>
  <c r="BN44"/>
  <c r="CR31"/>
  <c r="CS34"/>
  <c r="AI38"/>
  <c r="AH36"/>
  <c r="BN42"/>
  <c r="AI33"/>
  <c r="AH39"/>
  <c r="AH26"/>
  <c r="BN29"/>
  <c r="BN30"/>
  <c r="CS45"/>
  <c r="BN18"/>
  <c r="CR40"/>
  <c r="CS29"/>
  <c r="BM33"/>
  <c r="CS31"/>
  <c r="BN33"/>
  <c r="CR34"/>
  <c r="BN32"/>
  <c r="BN25"/>
  <c r="BN10"/>
  <c r="CR45"/>
  <c r="CS26"/>
  <c r="BM43"/>
  <c r="BM38"/>
  <c r="AH40"/>
  <c r="BM45"/>
  <c r="AI27"/>
  <c r="BM30"/>
  <c r="CS44"/>
  <c r="BM39"/>
  <c r="CR39"/>
  <c r="AH33"/>
  <c r="AI35"/>
  <c r="AI45"/>
  <c r="AI39"/>
  <c r="BN28"/>
  <c r="CR29"/>
  <c r="AH41"/>
  <c r="BM34"/>
  <c r="CR36"/>
  <c r="BM35"/>
  <c r="AH25"/>
  <c r="BN36"/>
  <c r="BM36"/>
  <c r="AI36"/>
  <c r="AI29"/>
  <c r="AI42"/>
  <c r="BN34"/>
  <c r="AI44"/>
  <c r="AI34"/>
  <c r="BN38"/>
  <c r="BN37"/>
  <c r="BM44"/>
  <c r="AI32"/>
  <c r="CR30"/>
  <c r="CS43"/>
  <c r="CS40"/>
  <c r="CS27"/>
  <c r="AH32"/>
  <c r="BM27"/>
  <c r="AI46" l="1"/>
  <c r="CR46"/>
  <c r="CS46"/>
  <c r="BN46"/>
  <c r="BM46"/>
  <c r="AH46"/>
</calcChain>
</file>

<file path=xl/sharedStrings.xml><?xml version="1.0" encoding="utf-8"?>
<sst xmlns="http://schemas.openxmlformats.org/spreadsheetml/2006/main" count="4697" uniqueCount="391">
  <si>
    <t>Özet Branş Analiz</t>
  </si>
  <si>
    <t>Trafik (Yeşilkart Hariç)</t>
  </si>
  <si>
    <t>1-Otomobil</t>
  </si>
  <si>
    <t>Alt Branş Teminat Adet</t>
  </si>
  <si>
    <t>Alt Branş Teminat Adet (2)</t>
  </si>
  <si>
    <t>2-Taksi</t>
  </si>
  <si>
    <t>Yazılan Primler</t>
  </si>
  <si>
    <t>Yazılan Primler (2)</t>
  </si>
  <si>
    <t>Ödenen - Maddi Tazminat Tutarı</t>
  </si>
  <si>
    <t>Ödenen - Maddi Tazminat Mağdur Sayısı</t>
  </si>
  <si>
    <t>Ödenen - Vefat Tazminat Tutarı</t>
  </si>
  <si>
    <t>Ödenen - Vefat Eden Mağdur Sayısı</t>
  </si>
  <si>
    <t>Ödenen - Sürekli Sakatlık Tazminat Tutarı</t>
  </si>
  <si>
    <t>Ödenen - Sürekli Sakatlık Mağdur Sayısı</t>
  </si>
  <si>
    <t>Ödenen - Tedavi Giderleri Tazminat Tutarı</t>
  </si>
  <si>
    <t>Ödenen - Tedavi Giderleri Mağdur Sayısı</t>
  </si>
  <si>
    <t>Muallak - Maddi Tazminat Tutarı</t>
  </si>
  <si>
    <t>Muallak - Maddi Tazminat Mağdur Sayısı</t>
  </si>
  <si>
    <t>Muallak - Vefat Tazminat Tutarı</t>
  </si>
  <si>
    <t>Muallak - Vefat Eden Mağdur Sayısı</t>
  </si>
  <si>
    <t>Muallak - Sürekli Sakatlık Tazminat Tutarı</t>
  </si>
  <si>
    <t>Muallak - Sürekli Sakatlık Mağdur Sayısı</t>
  </si>
  <si>
    <t>Muallak - Tedavi Giderleri Tazminat Tutarı</t>
  </si>
  <si>
    <t>Muallak - Tedavi Giderleri Mağdur Sayısı</t>
  </si>
  <si>
    <t>Devreden Muallak - Maddi Tazminat Tutarı</t>
  </si>
  <si>
    <t>Devreden Muallak - Maddi Tazminat Mağdur Sayısı</t>
  </si>
  <si>
    <t>Devreden Muallak - Vefat Tazminat Tutarı</t>
  </si>
  <si>
    <t>Devreden Muallak - Vefat Eden Mağdur Sayısı</t>
  </si>
  <si>
    <t>Devreden Muallak - Sürekli Sakatlık Tazminat Tutarı</t>
  </si>
  <si>
    <t>Devreden Muallak - Sürekli Sakatlık Mağdur Sayısı</t>
  </si>
  <si>
    <t>Devreden Muallak - Tedavi Giderleri Tazminat Tutarı</t>
  </si>
  <si>
    <t>Devreden Muallak - Tedavi Giderleri Mağdur Sayısı</t>
  </si>
  <si>
    <t>3-Minibüs (Sürücü Dahil 10-17 koltuk)</t>
  </si>
  <si>
    <t>Ö.Maddi Tazminat Tutarı</t>
  </si>
  <si>
    <t>Şirket Adı</t>
  </si>
  <si>
    <t>Sigortalılara / 3. Sahıslara Tazminat Ödemeleri</t>
  </si>
  <si>
    <t>Eksper Ödemeleri</t>
  </si>
  <si>
    <t>Diğer Ödemeler (Masraf Ödemeleri)</t>
  </si>
  <si>
    <t>Sigortalılara / 3. Sahıslara Tazminat Ödenen Mağdur Sayısı</t>
  </si>
  <si>
    <t>Eksperlere Ödenen Mağdur Sayısı</t>
  </si>
  <si>
    <t>Diğer Ödemeler (Masraf Ödemeleri) Mağdur Sayısı</t>
  </si>
  <si>
    <t>Dönem İçi Ödeme Yapılan Toplam Maddi Tazminat Mağdur Sayısı</t>
  </si>
  <si>
    <t>Dönem İçi Ödeme Yapılan Toplam Vefat Eden Mağdur Sayısı</t>
  </si>
  <si>
    <t>Dönem İçi Ödeme Yapılan Toplam Sürekli Sakatlık Tazminatı Mağdur Sayısı</t>
  </si>
  <si>
    <t>Dönem İçi Ödeme Yapılan Toplam Tedavi Giderleri Mağdur Sayısı</t>
  </si>
  <si>
    <t>Ödenen Tazminat Toplamı</t>
  </si>
  <si>
    <t>Ödeme Yapılan Mağdur Sayısı Toplamı</t>
  </si>
  <si>
    <t>Sigortalılara / 3. Sahıslara Ayrılan Muallak Tazminat</t>
  </si>
  <si>
    <t>Eksperler için Ayrılan Muallak Tazminat</t>
  </si>
  <si>
    <t>Diğer Muallak Tazminatlar</t>
  </si>
  <si>
    <t>Sigortalılara / 3. Sahıslara Ayrılan Muallak Tazminat Mağdur Sayısı</t>
  </si>
  <si>
    <t>Eksperler için Ayrılan Muallak Tazminat Mağdur Sayısı</t>
  </si>
  <si>
    <t>Diğer Muallak Tazminatlar Mağdur Sayısı</t>
  </si>
  <si>
    <t>Dönem Sonu Muallakta Olan Toplam Maddi Tazminat Mağdur Sayısı</t>
  </si>
  <si>
    <t>Dönem Sonu Muallakta Olan Toplam Vefat Eden Mağdur Sayısı</t>
  </si>
  <si>
    <t>Dönem Sonu Muallakta Olan Toplam Sürekli Sakatlık Tazminatı Mağdur Sayısı</t>
  </si>
  <si>
    <t>Dönem Sonu Muallakta Olan Toplam Tedavi Giderleri Mağdur Sayısı</t>
  </si>
  <si>
    <t>Muallak Tazminat Toplamı</t>
  </si>
  <si>
    <t>Muallak Tazminat Mağdur Sayısı Toplamı</t>
  </si>
  <si>
    <t>Sigortalılara / 3. Sahıslara Ayrılan Devreden Muallak Tazminat</t>
  </si>
  <si>
    <t>Eksperler için Ayrılan Devreden Muallak Tazminat</t>
  </si>
  <si>
    <t>Diğer Devreden Muallak Tazminatlar</t>
  </si>
  <si>
    <t>Sigortalılara / 3. Sahıslara Ayrılan Devreden Muallak Tazminat Mağdur Sayısı</t>
  </si>
  <si>
    <t>Eksperler için Ayrılan Devreden Muallak Tazminat Mağdur Sayısı</t>
  </si>
  <si>
    <t>Diğer Devreden Muallak Tazminatlar Mağdur Sayısı</t>
  </si>
  <si>
    <t>Dönem Sonu Devreden Muallakta Olan Toplam Maddi Tazminat Mağdur Sayısı</t>
  </si>
  <si>
    <t>Dönem Sonu Devreden Muallakta Olan Toplam Vefat Eden Mağdur Sayısı</t>
  </si>
  <si>
    <t>Dönem Sonu Devreden Muallakta Olan Toplam Sürekli Sakatlık Tazminatı Mağdur Sayısı</t>
  </si>
  <si>
    <t>Dönem Sonu Devreden Muallakta Olan Toplam Tedavi Giderleri Mağdur Sayısı</t>
  </si>
  <si>
    <t>Devreden Muallak Tazminat Toplamı</t>
  </si>
  <si>
    <t>Devreden Muallak Tazminat Mağdur Sayısı Toplamı</t>
  </si>
  <si>
    <t>Ödenen Dosya Sayısı</t>
  </si>
  <si>
    <t>Muallak Dosya Sayısı</t>
  </si>
  <si>
    <t>Devreden Muallak Dosya Sayısı</t>
  </si>
  <si>
    <t>4-Otobüs (Sürücü dahil 18-30 koltuk)</t>
  </si>
  <si>
    <t>Ö.Maddi Mağdur Sayısı</t>
  </si>
  <si>
    <t>9-Traktör</t>
  </si>
  <si>
    <t>Ö.Vefat Tazminat Tutarı</t>
  </si>
  <si>
    <t>10-Römork</t>
  </si>
  <si>
    <t>Ö.Vefat Mağdur Sayısı</t>
  </si>
  <si>
    <t>11-Motosiklet ve Yük Motosikleti</t>
  </si>
  <si>
    <t>Ö.S. Sakatlık Tazminat Tutarı</t>
  </si>
  <si>
    <t>12-Tanker</t>
  </si>
  <si>
    <t>Ö.S. Sakatlık Mağdur Sayısı</t>
  </si>
  <si>
    <t>5-Otobüs (Sürücü dahil 31 ve üstü koltuk)</t>
  </si>
  <si>
    <t>13-Çekici</t>
  </si>
  <si>
    <t>Ö.T. Giderleri Tazminat Tutarı</t>
  </si>
  <si>
    <t>6-Kamyonet</t>
  </si>
  <si>
    <t>14-Özel Amaçlı Taşıtlar</t>
  </si>
  <si>
    <t>Ö.T. Giderleri Mağdur Sayısı</t>
  </si>
  <si>
    <t>7-Kamyon</t>
  </si>
  <si>
    <t>15-Tarım Makinesi</t>
  </si>
  <si>
    <t>M.Maddi Tazminat Tutarı</t>
  </si>
  <si>
    <t>8-İş Makinası</t>
  </si>
  <si>
    <t>Toplam</t>
  </si>
  <si>
    <t>M.Maddi Mağdur Sayısı</t>
  </si>
  <si>
    <t>M.Vefat Tazminat Tutarı</t>
  </si>
  <si>
    <t>M.Vefat Mağdur Sayısı</t>
  </si>
  <si>
    <t>M.S. Sakatlık Tazminat Tutarı</t>
  </si>
  <si>
    <t>M.S. Sakatlık Mağdur Sayısı</t>
  </si>
  <si>
    <t>M.T. Giderleri Tazminat Tutarı</t>
  </si>
  <si>
    <t>14-Özel Amaçlı Taşıt</t>
  </si>
  <si>
    <t>M.T. Giderleri Mağdur Sayısı</t>
  </si>
  <si>
    <t>DM.Maddi Tazminat Tutarı</t>
  </si>
  <si>
    <t>TOPLAM</t>
  </si>
  <si>
    <t>DM.Maddi Mağdur Sayısı</t>
  </si>
  <si>
    <t>DM.Vefat Tazminat Tutarı</t>
  </si>
  <si>
    <t>*Bu ve/veya ilgili sayfalardaki veriler geçici rakamlar olup, kesin sonuçlar için ilgili döneme ilişkin Gelir Tablolarına başvurulmalıdır.</t>
  </si>
  <si>
    <t>DM.Vefat Mağdur Sayısı</t>
  </si>
  <si>
    <t>DM.S. Sakatlık Tazminat Tutarı</t>
  </si>
  <si>
    <t>DM.S. Sakatlık Mağdur Sayısı</t>
  </si>
  <si>
    <t>DM.T. Giderleri Tazminat Tutarı</t>
  </si>
  <si>
    <t>DM.T. Giderleri Mağdur Sayısı</t>
  </si>
  <si>
    <t>Dev. Muallak Dosya Sayısı (2)</t>
  </si>
  <si>
    <t>Genel Branş Analiz</t>
  </si>
  <si>
    <t>Lütfen Seçiminizi Yapınız</t>
  </si>
  <si>
    <t>Şirket Kodu</t>
  </si>
  <si>
    <t>Şirket Tipi</t>
  </si>
  <si>
    <t>HD</t>
  </si>
  <si>
    <t>Aksigorta AŞ</t>
  </si>
  <si>
    <t>Allianz Sigorta AŞ</t>
  </si>
  <si>
    <t>Anadolu Anonim Türk Sigorta Şirketi</t>
  </si>
  <si>
    <t>Ankara Anonim Türk Sigorta Şirketi</t>
  </si>
  <si>
    <t>Atradius Crédito y Caución S.A. de Seguros y Reaseguros, İstanbul Şubesi</t>
  </si>
  <si>
    <t>Unico Sigorta AŞ</t>
  </si>
  <si>
    <t>Axa Sigorta AŞ</t>
  </si>
  <si>
    <t>BNP Paribas Cardif Sigorta AŞ</t>
  </si>
  <si>
    <t>Coface Sigorta AŞ</t>
  </si>
  <si>
    <t>Turkland Sigorta AŞ</t>
  </si>
  <si>
    <t>Dubai Starr Sigorta AŞ</t>
  </si>
  <si>
    <t>Ergo Sigorta AŞ</t>
  </si>
  <si>
    <t>Euler Hermes Sigorta AŞ</t>
  </si>
  <si>
    <t>Eureko Sigorta AŞ</t>
  </si>
  <si>
    <t>Generali Sigorta AŞ</t>
  </si>
  <si>
    <t>Groupama Sigorta AŞ</t>
  </si>
  <si>
    <t>Güneş Sigorta AŞ</t>
  </si>
  <si>
    <t>Halk Sigorta AŞ</t>
  </si>
  <si>
    <t>HDI Sigorta AŞ</t>
  </si>
  <si>
    <t>Bereket Sigorta AŞ</t>
  </si>
  <si>
    <t>Liberty Sigorta AŞ</t>
  </si>
  <si>
    <t>Magdeburger Sigorta AŞ</t>
  </si>
  <si>
    <t>Mapfre Sigorta AŞ</t>
  </si>
  <si>
    <t>Neova Sigorta AŞ</t>
  </si>
  <si>
    <t>Orient Sigorta AŞ</t>
  </si>
  <si>
    <t>Ray Sigorta AŞ</t>
  </si>
  <si>
    <t>SBN Sigorta AŞ</t>
  </si>
  <si>
    <t>Sompo Japan Sigorta AŞ</t>
  </si>
  <si>
    <t>Gulf Sigorta AŞ</t>
  </si>
  <si>
    <t>Türk Nippon Sigorta AŞ</t>
  </si>
  <si>
    <t>Türk P&amp;I Sigorta AŞ</t>
  </si>
  <si>
    <t>Ziraat Sigorta AŞ</t>
  </si>
  <si>
    <t>Zurich Sigorta AŞ</t>
  </si>
  <si>
    <t>Ethica Sigorta AŞ</t>
  </si>
  <si>
    <t>Quick Sigorta AŞ</t>
  </si>
  <si>
    <t>SS Atlas Karşılıklı Sigorta Kooperatifi</t>
  </si>
  <si>
    <t>T</t>
  </si>
  <si>
    <t>Alt Branş Teminat Adetleri</t>
  </si>
  <si>
    <t>715-Trafik (Yeşilkart Hariç) Alt Branş Teminat Adetleri</t>
  </si>
  <si>
    <t>Trafik (Yeşilkart Hariç) Alt Branş Teminat Adetleri Toplamı</t>
  </si>
  <si>
    <t>Yazılan Prim</t>
  </si>
  <si>
    <t>715-Trafik (Yeşilkart Hariç) Yazılan Prim</t>
  </si>
  <si>
    <t>Trafik (Yeşilkart Hariç) Yazılan Prim Toplamı</t>
  </si>
  <si>
    <t>Tazminat Ödenen Mağdur Sayısı (Maddi)</t>
  </si>
  <si>
    <t>Trafik</t>
  </si>
  <si>
    <t>715-Trafik (Yeşilkart Hariç) Tazminat Ödenen Mağdur Sayısı (Maddi-Sigortalılara)</t>
  </si>
  <si>
    <t>715-Trafik (Yeşilkart Hariç) Tazminat Ödenen Mağdur Sayısı (Maddi-Eksperlere)</t>
  </si>
  <si>
    <t>715-Trafik (Yeşilkart Hariç) Tazminat Ödenen Mağdur Sayısı (Maddi-Diğer Ödemeler)</t>
  </si>
  <si>
    <t>715-Trafik (Yeşilkart Hariç) Tazminat Ödenen Toplam Mağdur Sayısı (Maddi)</t>
  </si>
  <si>
    <t>Trafik (Yeşilkart Hariç) Tazminat Ödenen Mağdur Sayısı (Maddi-Sigortalılara) Toplamı</t>
  </si>
  <si>
    <t>Trafik (Yeşilkart Hariç) Tazminat Ödenen Mağdur Sayısı (Maddi-Eksperler) Toplamı</t>
  </si>
  <si>
    <t>Trafik (Yeşilkart Hariç) Tazminat Ödenen Mağdur Sayısı (Maddi-Diğer Ödemeler) Toplamı</t>
  </si>
  <si>
    <t>Trafik (Yeşilkart Hariç) Tazminat Ödenen Toplam Mağdur Sayısı Toplamı (Maddi)</t>
  </si>
  <si>
    <t>Tazminat Ödemeleri (Maddi)</t>
  </si>
  <si>
    <t>715-Trafik (Yeşilkart Hariç) Tazminat Ödemeleri (Maddi-Sigortalılara)</t>
  </si>
  <si>
    <t>715-Trafik (Yeşilkart Hariç) Tazminat Ödemeleri (Maddi-Eksperlere)</t>
  </si>
  <si>
    <t>715-Trafik (Yeşilkart Hariç) Tazminat Ödemeleri (Maddi-Diğer Ödemeler)</t>
  </si>
  <si>
    <t>715-Trafik (Yeşilkart Hariç) Tazminat Ödemeleri Toplamı (Maddi)</t>
  </si>
  <si>
    <t>Trafik (Yeşilkart Hariç) Tazminat Ödemeleri (Maddi-Sigortalılara) Toplamı</t>
  </si>
  <si>
    <t>Trafik (Yeşilkart Hariç) Tazminat Ödemeleri (Maddi-Eksperler) Toplamı</t>
  </si>
  <si>
    <t>Trafik (Yeşilkart Hariç) Tazminat Ödemeleri (Maddi-Diğer Ödemeler) Toplamı</t>
  </si>
  <si>
    <t>Trafik (Yeşilkart Hariç) Tazminat Ödemeleri Toplamı (Maddi)</t>
  </si>
  <si>
    <t>Tazminat Ödenen Mağdur Sayısı (Vefat)</t>
  </si>
  <si>
    <t>715-Trafik (Yeşilkart Hariç) Tazminat Ödenen Mağdur Sayısı (Vefat-Sigortalılara)</t>
  </si>
  <si>
    <t>715-Trafik (Yeşilkart Hariç) Tazminat Ödenen Mağdur Sayısı (Vefat-Eksperlere)</t>
  </si>
  <si>
    <t>715-Trafik (Yeşilkart Hariç) Tazminat Ödenen Mağdur Sayısı (Vefat-Diğer Ödemeler)</t>
  </si>
  <si>
    <t>715-Trafik (Yeşilkart Hariç) Tazminat Ödenen Toplam Mağdur Sayısı (Vefat)</t>
  </si>
  <si>
    <t>Trafik (Yeşilkart Hariç) Tazminat Ödenen Mağdur Sayısı (Vefat-Sigortalılara) Toplamı</t>
  </si>
  <si>
    <t>Trafik (Yeşilkart Hariç) Tazminat Ödenen Mağdur Sayısı (Vefat-Eksperler) Toplamı</t>
  </si>
  <si>
    <t>Trafik (Yeşilkart Hariç) Tazminat Ödenen Mağdur Sayısı (Vefat-Diğer Ödemeler) Toplamı</t>
  </si>
  <si>
    <t>Trafik (Yeşilkart Hariç) Tazminat Ödenen Toplam Mağdur Sayısı Toplamı (Vefat)</t>
  </si>
  <si>
    <t>Tazminat Ödemeleri (Vefat)</t>
  </si>
  <si>
    <t>715-Trafik (Yeşilkart Hariç) Tazminat Ödemeleri (Vefat-Sigortalılara)</t>
  </si>
  <si>
    <t>715-Trafik (Yeşilkart Hariç) Tazminat Ödemeleri (Vefat-Eksperlere)</t>
  </si>
  <si>
    <t>715-Trafik (Yeşilkart Hariç) Tazminat Ödemeleri (Vefat-Diğer Ödemeler)</t>
  </si>
  <si>
    <t>715-Trafik (Yeşilkart Hariç) Tazminat Ödemeleri Toplamı (Vefat)</t>
  </si>
  <si>
    <t>Trafik (Yeşilkart Hariç) Tazminat Ödemeleri (Vefat-Sigortalılara) Toplamı</t>
  </si>
  <si>
    <t>Trafik (Yeşilkart Hariç) Tazminat Ödemeleri (Vefat-Eksperler) Toplamı</t>
  </si>
  <si>
    <t>Trafik (Yeşilkart Hariç) Tazminat Ödemeleri (Vefat-Diğer Ödemeler) Toplamı</t>
  </si>
  <si>
    <t>Trafik (Yeşilkart Hariç) Tazminat Ödemeleri Toplamı (Vefat)</t>
  </si>
  <si>
    <t>Tazminat Ödenen Mağdur Sayısı (Sürekli Sakatlık)</t>
  </si>
  <si>
    <t>715-Trafik (Yeşilkart Hariç) Tazminat Ödenen Mağdur Sayısı (Sürekli Sakatlık-Sigortalılara)</t>
  </si>
  <si>
    <t>715-Trafik (Yeşilkart Hariç) Tazminat Ödenen Mağdur Sayısı (Sürekli Sakatlık-Eksperlere)</t>
  </si>
  <si>
    <t>715-Trafik (Yeşilkart Hariç) Tazminat Ödenen Mağdur Sayısı (Sürekli Sakatlık-Diğer Ödemeler)</t>
  </si>
  <si>
    <t>715-Trafik (Yeşilkart Hariç) Tazminat Ödenen Toplam Mağdur Sayısı (Sürekli Sakatlık)</t>
  </si>
  <si>
    <t>Trafik (Yeşilkart Hariç) Tazminat Ödenen Mağdur Sayısı (Sürekli Sakatlık-Sigortalılara) Toplamı</t>
  </si>
  <si>
    <t>Trafik (Yeşilkart Hariç) Tazminat Ödenen Mağdur Sayısı (Sürekli Sakatlık-Eksperler) Toplamı</t>
  </si>
  <si>
    <t>Trafik (Yeşilkart Hariç) Tazminat Ödenen Mağdur Sayısı (Sürekli Sakatlık-Diğer Ödemeler) Toplamı</t>
  </si>
  <si>
    <t>Trafik (Yeşilkart Hariç) Tazminat Ödenen Toplam Mağdur Sayısı Toplamı (Sürekli Sakatlık)</t>
  </si>
  <si>
    <t>Tazminat Ödemeleri (Sürekli Sakatlık)</t>
  </si>
  <si>
    <t>715-Trafik (Yeşilkart Hariç) Tazminat Ödemeleri (Sürekli Sakatlık-Sigortalılara)</t>
  </si>
  <si>
    <t>715-Trafik (Yeşilkart Hariç) Tazminat Ödemeleri (Sürekli Sakatlık-Eksperlere)</t>
  </si>
  <si>
    <t>715-Trafik (Yeşilkart Hariç) Tazminat Ödemeleri (Sürekli Sakatlık-Diğer Ödemeler)</t>
  </si>
  <si>
    <t>715-Trafik (Yeşilkart Hariç) Tazminat Ödemeleri Toplamı (Sürekli Sakatlık)</t>
  </si>
  <si>
    <t>Trafik (Yeşilkart Hariç) Tazminat Ödemeleri (Sürekli Sakatlık-Sigortalılara) Toplamı</t>
  </si>
  <si>
    <t>Trafik (Yeşilkart Hariç) Tazminat Ödemeleri (Sürekli Sakatlık-Eksperler) Toplamı</t>
  </si>
  <si>
    <t>Trafik (Yeşilkart Hariç) Tazminat Ödemeleri (Sürekli Sakatlık-Diğer Ödemeler) Toplamı</t>
  </si>
  <si>
    <t>Trafik (Yeşilkart Hariç) Tazminat Ödemeleri Toplamı (Sürekli Sakatlık)</t>
  </si>
  <si>
    <t>Tazminat Ödenen Mağdur Sayısı (Tedavi Giderleri)</t>
  </si>
  <si>
    <t>715-Trafik (Yeşilkart Hariç) Tazminat Ödenen Mağdur Sayısı (Tedavi Giderleri-Sigortalılara)</t>
  </si>
  <si>
    <t>715-Trafik (Yeşilkart Hariç) Tazminat Ödenen Mağdur Sayısı (Tedavi Giderleri-Eksperlere)</t>
  </si>
  <si>
    <t>715-Trafik (Yeşilkart Hariç) Tazminat Ödenen Mağdur Sayısı (Tedavi Giderleri-Diğer Ödemeler)</t>
  </si>
  <si>
    <t>715-Trafik (Yeşilkart Hariç) Tazminat Ödenen Toplam Mağdur Sayısı (Tedavi Giderleri)</t>
  </si>
  <si>
    <t>Trafik (Yeşilkart Hariç) Tazminat Ödenen Mağdur Sayısı (Tedavi Giderleri-Sigortalılara) Toplamı</t>
  </si>
  <si>
    <t>Trafik (Yeşilkart Hariç) Tazminat Ödenen Mağdur Sayısı (Tedavi Giderleri-Eksperler) Toplamı</t>
  </si>
  <si>
    <t>Trafik (Yeşilkart Hariç) Tazminat Ödenen Mağdur Sayısı (Tedavi Giderleri-Diğer Ödemeler) Toplamı</t>
  </si>
  <si>
    <t>Trafik (Yeşilkart Hariç) Tazminat Ödenen Toplam Mağdur Sayısı Toplamı (Tedavi Giderleri)</t>
  </si>
  <si>
    <t>Tazminat Ödemeleri (Tedavi Giderleri)</t>
  </si>
  <si>
    <t>715-Trafik (Yeşilkart Hariç) Tazminat Ödemeleri (Tedavi Giderleri-Sigortalılara)</t>
  </si>
  <si>
    <t>715-Trafik (Yeşilkart Hariç) Tazminat Ödemeleri (Tedavi Giderleri-Eksperlere)</t>
  </si>
  <si>
    <t>715-Trafik (Yeşilkart Hariç) Tazminat Ödemeleri (Tedavi Giderleri-Diğer Ödemeler)</t>
  </si>
  <si>
    <t>715-Trafik (Yeşilkart Hariç) Tazminat Ödemeleri Toplamı</t>
  </si>
  <si>
    <t>Trafik (Yeşilkart Hariç) Tazminat Ödemeleri (Tedavi Giderleri-Sigortalılara) Toplamı</t>
  </si>
  <si>
    <t>Trafik (Yeşilkart Hariç) Tazminat Ödemeleri (Tedavi Giderleri-Eksperler) Toplamı</t>
  </si>
  <si>
    <t>Trafik (Yeşilkart Hariç) Tazminat Ödemeleri (Tedavi Giderleri-Diğer Ödemeler) Toplamı</t>
  </si>
  <si>
    <t>Trafik (Yeşilkart Hariç) Tazminat Ödemeleri Toplamı (Tedavi Giderleri)</t>
  </si>
  <si>
    <t>Ayrılan Muallak Tazminat Mağdur Sayısı (Maddi)</t>
  </si>
  <si>
    <t>715-Trafik (Yeşilkart Hariç) Ayrılan Muallak Tazminat Mağdur Sayısı (Maddi-Sigortalılara)</t>
  </si>
  <si>
    <t>715-Trafik (Yeşilkart Hariç) Ayrılan Muallak Tazminat Mağdur Sayısı (Maddi-Eksperlere)</t>
  </si>
  <si>
    <t>715-Trafik (Yeşilkart Hariç) Ayrılan Muallak Tazminat Mağdur Sayısı (Maddi-Diğer Ödemeler)</t>
  </si>
  <si>
    <t>715-Trafik (Yeşilkart Hariç) Ayrılan Muallak Tazminat Toplam Mağdur Sayısı (Maddi)</t>
  </si>
  <si>
    <t>Trafik (Yeşilkart Hariç) Ayrılan Muallak Tazminat Mağdur Sayısı (Maddi-Sigortalılara) Toplamı</t>
  </si>
  <si>
    <t>Trafik (Yeşilkart Hariç) Ayrılan Muallak Tazminat Mağdur Sayısı (Maddi-Eksperler) Toplamı</t>
  </si>
  <si>
    <t>Trafik (Yeşilkart Hariç) Ayrılan Muallak Tazminat Mağdur Sayısı (Maddi-Diğer Ödemeler) Toplamı</t>
  </si>
  <si>
    <t>Trafik (Yeşilkart Hariç) Ayrılan Muallak Tazminat Toplam Mağdur Sayısı Toplamı (Maddi)</t>
  </si>
  <si>
    <t>Ayrılan Muallak Tazminat Tutarı (Maddi)</t>
  </si>
  <si>
    <t>715-Trafik (Yeşilkart Hariç) Ayrılan Muallak Tazminat Tutarı (Maddi-Sigortalılara)</t>
  </si>
  <si>
    <t>715-Trafik (Yeşilkart Hariç) Ayrılan Muallak Tazminat Tutarı (Maddi-Eksperlere)</t>
  </si>
  <si>
    <t>715-Trafik (Yeşilkart Hariç) Ayrılan Muallak Tazminat Tutarı (Maddi-Diğer Ödemeler)</t>
  </si>
  <si>
    <t>715-Trafik (Yeşilkart Hariç) Ayrılan Muallak Tazminat Tutarı Toplamı (Maddi)</t>
  </si>
  <si>
    <t>Trafik (Yeşilkart Hariç) Ayrılan Muallak Tazminat Tutarı (Maddi-Sigortalılara) Toplamı</t>
  </si>
  <si>
    <t>Trafik (Yeşilkart Hariç) Ayrılan Muallak Tazminat Tutarı (Maddi-Eksperler) Toplamı</t>
  </si>
  <si>
    <t>Trafik (Yeşilkart Hariç) Ayrılan Muallak Tazminat Tutarı (Maddi-Diğer Ödemeler) Toplamı</t>
  </si>
  <si>
    <t>Trafik (Yeşilkart Hariç) Ayrılan Muallak Tazminat Tutarı Toplamı (Maddi)</t>
  </si>
  <si>
    <t>Ayrılan Muallak Tazminat Mağdur Sayısı (Vefat)</t>
  </si>
  <si>
    <t>715-Trafik (Yeşilkart Hariç) Ayrılan Muallak Tazminat Mağdur Sayısı (Vefat-Sigortalılara)</t>
  </si>
  <si>
    <t>715-Trafik (Yeşilkart Hariç) Ayrılan Muallak Tazminat Mağdur Sayısı (Vefat-Eksperlere)</t>
  </si>
  <si>
    <t>715-Trafik (Yeşilkart Hariç) Ayrılan Muallak Tazminat Mağdur Sayısı (Vefat-Diğer Ödemeler)</t>
  </si>
  <si>
    <t>715-Trafik (Yeşilkart Hariç) Ayrılan Muallak Tazminat Toplam Mağdur Sayısı (Vefat)</t>
  </si>
  <si>
    <t>Trafik (Yeşilkart Hariç) Ayrılan Muallak Tazminat Mağdur Sayısı (Vefat-Sigortalılara) Toplamı</t>
  </si>
  <si>
    <t>Trafik (Yeşilkart Hariç) Ayrılan Muallak Tazminat Mağdur Sayısı (Vefat-Eksperler) Toplamı</t>
  </si>
  <si>
    <t>Trafik (Yeşilkart Hariç) Ayrılan Muallak Tazminat Mağdur Sayısı (Vefat-Diğer Ödemeler) Toplamı</t>
  </si>
  <si>
    <t>Trafik (Yeşilkart Hariç) Ayrılan Muallak Tazminat Toplam Mağdur Sayısı Toplamı (Vefat)</t>
  </si>
  <si>
    <t>Ayrılan Muallak Tazminat Tutarı (Vefat)</t>
  </si>
  <si>
    <t>715-Trafik (Yeşilkart Hariç) Ayrılan Muallak Tazminat Tutarı (Vefat-Sigortalılara)</t>
  </si>
  <si>
    <t>715-Trafik (Yeşilkart Hariç) Ayrılan Muallak Tazminat Tutarı (Vefat-Eksperlere)</t>
  </si>
  <si>
    <t>715-Trafik (Yeşilkart Hariç) Ayrılan Muallak Tazminat Tutarı (Vefat-Diğer Ödemeler)</t>
  </si>
  <si>
    <t>715-Trafik (Yeşilkart Hariç) Ayrılan Muallak Tazminat Tutarı Toplamı (Vefat)</t>
  </si>
  <si>
    <t>Trafik (Yeşilkart Hariç) Ayrılan Muallak Tazminat Tutarı (Vefat-Sigortalılara) Toplamı</t>
  </si>
  <si>
    <t>Trafik (Yeşilkart Hariç) Ayrılan Muallak Tazminat Tutarı (Vefat-Eksperler) Toplamı</t>
  </si>
  <si>
    <t>Trafik (Yeşilkart Hariç) Ayrılan Muallak Tazminat Tutarı (Vefat-Diğer Ödemeler) Toplamı</t>
  </si>
  <si>
    <t>Trafik (Yeşilkart Hariç) Ayrılan Muallak Tazminat Tutarı Toplamı (Vefat)</t>
  </si>
  <si>
    <t>Ayrılan Muallak Tazminat Mağdur Sayısı (Sürekli Sakatlık)</t>
  </si>
  <si>
    <t>715-Trafik (Yeşilkart Hariç) Ayrılan Muallak Tazminat Mağdur Sayısı (Sürekli Sakatlık-Sigortalılara)</t>
  </si>
  <si>
    <t>715-Trafik (Yeşilkart Hariç) Ayrılan Muallak Tazminat Mağdur Sayısı (Sürekli Sakatlık-Eksperlere)</t>
  </si>
  <si>
    <t>715-Trafik (Yeşilkart Hariç) Ayrılan Muallak Tazminat Mağdur Sayısı (Sürekli Sakatlık-Diğer Ödemeler)</t>
  </si>
  <si>
    <t>715-Trafik (Yeşilkart Hariç) Ayrılan Muallak Tazminat Toplam Mağdur Sayısı (Sürekli Sakatlık)</t>
  </si>
  <si>
    <t>Trafik (Yeşilkart Hariç) Ayrılan Muallak Tazminat Mağdur Sayısı (Sürekli Sakatlık-Sigortalılara) Toplamı</t>
  </si>
  <si>
    <t>Trafik (Yeşilkart Hariç) Ayrılan Muallak Tazminat Mağdur Sayısı (Sürekli Sakatlık-Eksperler) Toplamı</t>
  </si>
  <si>
    <t>Trafik (Yeşilkart Hariç) Ayrılan Muallak Tazminat Mağdur Sayısı (Sürekli Sakatlık-Diğer Ödemeler) Toplamı</t>
  </si>
  <si>
    <t>Trafik (Yeşilkart Hariç) Ayrılan Muallak Tazminat Toplam Mağdur Sayısı Toplamı (Sürekli Sakatlık)</t>
  </si>
  <si>
    <t>Ayrılan Muallak Tazminat Tutarı (Sürekli Sakatlık)</t>
  </si>
  <si>
    <t>715-Trafik (Yeşilkart Hariç) Ayrılan Muallak Tazminat Tutarı (Sürekli Sakatlık-Sigortalılara)</t>
  </si>
  <si>
    <t>715-Trafik (Yeşilkart Hariç) Ayrılan Muallak Tazminat Tutarı (Sürekli Sakatlık-Eksperlere)</t>
  </si>
  <si>
    <t>715-Trafik (Yeşilkart Hariç) Ayrılan Muallak Tazminat Tutarı (Sürekli Sakatlık-Diğer Ödemeler)</t>
  </si>
  <si>
    <t>715-Trafik (Yeşilkart Hariç) Ayrılan Muallak Tazminat Tutarı Toplamı (Sürekli Sakatlık)</t>
  </si>
  <si>
    <t>Trafik (Yeşilkart Hariç) Ayrılan Muallak Tazminat Tutarı (Sürekli Sakatlık-Sigortalılara) Toplamı</t>
  </si>
  <si>
    <t>Trafik (Yeşilkart Hariç) Ayrılan Muallak Tazminat Tutarı (Sürekli Sakatlık-Eksperler) Toplamı</t>
  </si>
  <si>
    <t>Trafik (Yeşilkart Hariç) Ayrılan Muallak Tazminat Tutarı (Sürekli Sakatlık-Diğer Ödemeler) Toplamı</t>
  </si>
  <si>
    <t>Trafik (Yeşilkart Hariç) Ayrılan Muallak Tazminat Tutarı Toplamı (Sürekli Sakatlık)</t>
  </si>
  <si>
    <t>Ayrılan Muallak Tazminat Mağdur Sayısı (Tedavi Giderleri)</t>
  </si>
  <si>
    <t>715-Trafik (Yeşilkart Hariç) Ayrılan Muallak Tazminat Mağdur Sayısı (Tedavi Giderleri-Sigortalılara)</t>
  </si>
  <si>
    <t>715-Trafik (Yeşilkart Hariç) Ayrılan Muallak Tazminat Mağdur Sayısı (Tedavi Giderleri-Eksperlere)</t>
  </si>
  <si>
    <t>715-Trafik (Yeşilkart Hariç) Ayrılan Muallak Tazminat Mağdur Sayısı (Tedavi Giderleri-Diğer Ödemeler)</t>
  </si>
  <si>
    <t>715-Trafik (Yeşilkart Hariç) Ayrılan Muallak Tazminat Toplam Mağdur Sayısı (Tedavi Giderleri)</t>
  </si>
  <si>
    <t>Trafik (Yeşilkart Hariç) Ayrılan Muallak Tazminat Mağdur Sayısı (Tedavi Giderleri-Sigortalılara) Toplamı</t>
  </si>
  <si>
    <t>Trafik (Yeşilkart Hariç) Ayrılan Muallak Tazminat Mağdur Sayısı (Tedavi Giderleri-Eksperler) Toplamı</t>
  </si>
  <si>
    <t>Trafik (Yeşilkart Hariç) Ayrılan Muallak Tazminat Mağdur Sayısı (Tedavi Giderleri-Diğer Ödemeler) Toplamı</t>
  </si>
  <si>
    <t>Trafik (Yeşilkart Hariç) Ayrılan Muallak Tazminat Toplam Mağdur Sayısı Toplamı (Tedavi Giderleri)</t>
  </si>
  <si>
    <t>Ayrılan Muallak Tazminat Tutarı (Tedavi Giderleri)</t>
  </si>
  <si>
    <t>715-Trafik (Yeşilkart Hariç) Ayrılan Muallak Tazminat Tutarı (Tedavi Giderleri-Sigortalılara)</t>
  </si>
  <si>
    <t>715-Trafik (Yeşilkart Hariç) Ayrılan Muallak Tazminat Tutarı (Tedavi Giderleri-Eksperlere)</t>
  </si>
  <si>
    <t>715-Trafik (Yeşilkart Hariç) Ayrılan Muallak Tazminat Tutarı (Tedavi Giderleri-Diğer Ödemeler)</t>
  </si>
  <si>
    <t>715-Trafik (Yeşilkart Hariç) Ayrılan Muallak Tazminat Tutarı Toplamı (Tedavi Giderleri)</t>
  </si>
  <si>
    <t>Trafik (Yeşilkart Hariç) Ayrılan Muallak Tazminat Tutarı (Tedavi Giderleri-Sigortalılara) Toplamı</t>
  </si>
  <si>
    <t>Trafik (Yeşilkart Hariç) Ayrılan Muallak Tazminat Tutarı (Tedavi Giderleri-Eksperler) Toplamı</t>
  </si>
  <si>
    <t>Trafik (Yeşilkart Hariç) Ayrılan Muallak Tazminat Tutarı (Tedavi Giderleri-Diğer Ödemeler) Toplamı</t>
  </si>
  <si>
    <t>Trafik (Yeşilkart Hariç) Ayrılan Muallak Tazminat Tutarı Toplamı (Tedavi Giderleri)</t>
  </si>
  <si>
    <t>Ayrılan Devreden Muallak Tazminat Mağdur Sayısı (Maddi)</t>
  </si>
  <si>
    <t>715-Trafik (Yeşilkart Hariç) Ayrılan Devreden Muallak Tazminat Mağdur Sayısı (Maddi-Sigortalılara)</t>
  </si>
  <si>
    <t>715-Trafik (Yeşilkart Hariç) Ayrılan Devreden Muallak Tazminat Mağdur Sayısı (Maddi-Eksperlere)</t>
  </si>
  <si>
    <t>715-Trafik (Yeşilkart Hariç) Ayrılan Devreden Muallak Tazminat Mağdur Sayısı (Maddi-Diğer Ödemeler)</t>
  </si>
  <si>
    <t>715-Trafik (Yeşilkart Hariç) Ayrılan Devreden Muallak Tazminat Toplam Mağdur Sayısı (Maddi)</t>
  </si>
  <si>
    <t>Trafik (Yeşilkart Hariç) Ayrılan Devreden Muallak Tazminat Mağdur Sayısı (Maddi-Sigortalılara) Toplamı</t>
  </si>
  <si>
    <t>Trafik (Yeşilkart Hariç) Ayrılan Devreden Muallak Tazminat Mağdur Sayısı (Maddi-Eksperler) Toplamı</t>
  </si>
  <si>
    <t>Trafik (Yeşilkart Hariç) Ayrılan Devreden Muallak Tazminat Mağdur Sayısı (Maddi-Diğer Ödemeler) Toplamı</t>
  </si>
  <si>
    <t>Trafik (Yeşilkart Hariç) Ayrılan Devreden Muallak Tazminat Toplam Mağdur Sayısı Toplamı (Maddi)</t>
  </si>
  <si>
    <t>Ayrılan Devreden Muallak Tazminat Tutarı (Maddi)</t>
  </si>
  <si>
    <t>715-Trafik (Yeşilkart Hariç) Ayrılan Devreden Muallak Tazminat Tutarı (Maddi-Sigortalılara)</t>
  </si>
  <si>
    <t>715-Trafik (Yeşilkart Hariç) Ayrılan Devreden Muallak Tazminat Tutarı (Maddi-Eksperlere)</t>
  </si>
  <si>
    <t>715-Trafik (Yeşilkart Hariç) Ayrılan Devreden Muallak Tazminat Tutarı (Maddi-Diğer Ödemeler)</t>
  </si>
  <si>
    <t>715-Trafik (Yeşilkart Hariç) Ayrılan Devreden Muallak Tazminat Tutarı Toplamı (Maddi)</t>
  </si>
  <si>
    <t>Trafik (Yeşilkart Hariç) Ayrılan Devreden Muallak Tazminat Tutarı (Maddi-Sigortalılara) Toplamı</t>
  </si>
  <si>
    <t>Trafik (Yeşilkart Hariç) Ayrılan Devreden Muallak Tazminat Tutarı (Maddi-Eksperler) Toplamı</t>
  </si>
  <si>
    <t>Trafik (Yeşilkart Hariç) Ayrılan Devreden Muallak Tazminat Tutarı (Maddi-Diğer Ödemeler) Toplamı</t>
  </si>
  <si>
    <t>Trafik (Yeşilkart Hariç) Ayrılan Devreden Muallak Tazminat Tutarı Toplamı (Maddi)</t>
  </si>
  <si>
    <t>Ayrılan Devreden Muallak Tazminat Mağdur Sayısı (Vefat)</t>
  </si>
  <si>
    <t>715-Trafik (Yeşilkart Hariç) Ayrılan Devreden Muallak Tazminat Mağdur Sayısı (Vefat-Sigortalılara)</t>
  </si>
  <si>
    <t>715-Trafik (Yeşilkart Hariç) Ayrılan Devreden Muallak Tazminat Mağdur Sayısı (Vefat-Eksperlere)</t>
  </si>
  <si>
    <t>715-Trafik (Yeşilkart Hariç) Ayrılan Devreden Muallak Tazminat Mağdur Sayısı (Vefat-Diğer Ödemeler)</t>
  </si>
  <si>
    <t>715-Trafik (Yeşilkart Hariç) Ayrılan Devreden Muallak Tazminat Toplam Mağdur Sayısı (Vefat)</t>
  </si>
  <si>
    <t>Trafik (Yeşilkart Hariç) Ayrılan Devreden Muallak Tazminat Mağdur Sayısı (Vefat-Sigortalılara) Toplamı</t>
  </si>
  <si>
    <t>Trafik (Yeşilkart Hariç) Ayrılan Devreden Muallak Tazminat Mağdur Sayısı (Vefat-Eksperler) Toplamı</t>
  </si>
  <si>
    <t>Trafik (Yeşilkart Hariç) Ayrılan Devreden Muallak Tazminat Mağdur Sayısı (Vefat-Diğer Ödemeler) Toplamı</t>
  </si>
  <si>
    <t>Trafik (Yeşilkart Hariç) Ayrılan Devreden Muallak Tazminat Toplam Mağdur Sayısı Toplamı (Vefat)</t>
  </si>
  <si>
    <t>Ayrılan Devreden Muallak Tazminat Tutarı (Vefat)</t>
  </si>
  <si>
    <t>715-Trafik (Yeşilkart Hariç) Ayrılan Devreden Muallak Tazminat Tutarı (Vefat-Sigortalılara)</t>
  </si>
  <si>
    <t>715-Trafik (Yeşilkart Hariç) Ayrılan Devreden Muallak Tazminat Tutarı (Vefat-Eksperlere)</t>
  </si>
  <si>
    <t>715-Trafik (Yeşilkart Hariç) Ayrılan Devreden Muallak Tazminat Tutarı (Vefat-Diğer Ödemeler)</t>
  </si>
  <si>
    <t>715-Trafik (Yeşilkart Hariç) Ayrılan Devreden Muallak Tazminat Tutarı Toplamı (Vefat)</t>
  </si>
  <si>
    <t>Trafik (Yeşilkart Hariç) Ayrılan Devreden Muallak Tazminat Tutarı (Vefat-Sigortalılara) Toplamı</t>
  </si>
  <si>
    <t>Trafik (Yeşilkart Hariç) Ayrılan Devreden Muallak Tazminat Tutarı (Vefat-Eksperler) Toplamı</t>
  </si>
  <si>
    <t>Trafik (Yeşilkart Hariç) Ayrılan Devreden Muallak Tazminat Tutarı (Vefat-Diğer Ödemeler) Toplamı</t>
  </si>
  <si>
    <t>Trafik (Yeşilkart Hariç) Ayrılan Devreden Muallak Tazminat Tutarı Toplamı (Vefat)</t>
  </si>
  <si>
    <t>Ayrılan Devreden Muallak Tazminat Mağdur Sayısı (Sürekli Sakatlık)</t>
  </si>
  <si>
    <t>715-Trafik (Yeşilkart Hariç) Ayrılan Devreden Muallak Tazminat Mağdur Sayısı (Sürekli Sakatlık-Sigortalılara)</t>
  </si>
  <si>
    <t>715-Trafik (Yeşilkart Hariç) Ayrılan Devreden Muallak Tazminat Mağdur Sayısı (Sürekli Sakatlık-Eksperlere)</t>
  </si>
  <si>
    <t>715-Trafik (Yeşilkart Hariç) Ayrılan Devreden Muallak Tazminat Mağdur Sayısı (Sürekli Sakatlık-Diğer Ödemeler)</t>
  </si>
  <si>
    <t>715-Trafik (Yeşilkart Hariç) Ayrılan Devreden Muallak Tazminat Toplam Mağdur Sayısı (Sürekli Sakatlık)</t>
  </si>
  <si>
    <t>Trafik (Yeşilkart Hariç) Ayrılan Devreden Muallak Tazminat Mağdur Sayısı (Sürekli Sakatlık-Sigortalılara) Toplamı</t>
  </si>
  <si>
    <t>Trafik (Yeşilkart Hariç) Ayrılan Devreden Muallak Tazminat Mağdur Sayısı (Sürekli Sakatlık-Eksperler) Toplamı</t>
  </si>
  <si>
    <t>Trafik (Yeşilkart Hariç) Ayrılan Devreden Muallak Tazminat Mağdur Sayısı (Sürekli Sakatlık-Diğer Ödemeler) Toplamı</t>
  </si>
  <si>
    <t>Trafik (Yeşilkart Hariç) Ayrılan Devreden Muallak Tazminat Toplam Mağdur Sayısı Toplamı (Sürekli Sakatlık)</t>
  </si>
  <si>
    <t>Ayrılan Devreden Muallak Tazminat Tutarı (Sürekli Sakatlık)</t>
  </si>
  <si>
    <t>715-Trafik (Yeşilkart Hariç) Ayrılan Devreden Muallak Tazminat Tutarı (Sürekli Sakatlık-Sigortalılara)</t>
  </si>
  <si>
    <t>715-Trafik (Yeşilkart Hariç) Ayrılan Devreden Muallak Tazminat Tutarı (Sürekli Sakatlık-Eksperlere)</t>
  </si>
  <si>
    <t>715-Trafik (Yeşilkart Hariç) Ayrılan Devreden Muallak Tazminat Tutarı (Sürekli Sakatlık-Diğer Ödemeler)</t>
  </si>
  <si>
    <t>715-Trafik (Yeşilkart Hariç) Ayrılan Devreden Muallak Tazminat Tutarı Toplamı (Sürekli Sakatlık)</t>
  </si>
  <si>
    <t>Trafik (Yeşilkart Hariç) Ayrılan Devreden Muallak Tazminat Tutarı (Sürekli Sakatlık-Sigortalılara) Toplamı</t>
  </si>
  <si>
    <t>Trafik (Yeşilkart Hariç) Ayrılan Devreden Muallak Tazminat Tutarı (Sürekli Sakatlık-Eksperler) Toplamı</t>
  </si>
  <si>
    <t>Trafik (Yeşilkart Hariç) Ayrılan Devreden Muallak Tazminat Tutarı (Sürekli Sakatlık-Diğer Ödemeler) Toplamı</t>
  </si>
  <si>
    <t>Trafik (Yeşilkart Hariç) Ayrılan Devreden Muallak Tazminat Tutarı Toplamı (Sürekli Sakatlık)</t>
  </si>
  <si>
    <t>Ayrılan Devreden Muallak Tazminat Mağdur Sayısı (Tedavi Giderleri)</t>
  </si>
  <si>
    <t>715-Trafik (Yeşilkart Hariç) Ayrılan Devreden Muallak Tazminat Mağdur Sayısı (Tedavi Giderleri-Sigortalılara)</t>
  </si>
  <si>
    <t>715-Trafik (Yeşilkart Hariç) Ayrılan Devreden Muallak Tazminat Mağdur Sayısı (Tedavi Giderleri-Eksperlere)</t>
  </si>
  <si>
    <t>715-Trafik (Yeşilkart Hariç) Ayrılan Devreden Muallak Tazminat Mağdur Sayısı (Tedavi Giderleri-Diğer Ödemeler)</t>
  </si>
  <si>
    <t>715-Trafik (Yeşilkart Hariç) Ayrılan Devreden Muallak Tazminat Toplam Mağdur Sayısı (Tedavi Giderleri)</t>
  </si>
  <si>
    <t>Trafik (Yeşilkart Hariç) Ayrılan Devreden Muallak Tazminat Mağdur Sayısı (Tedavi Giderleri-Sigortalılara) Toplamı</t>
  </si>
  <si>
    <t>Trafik (Yeşilkart Hariç) Ayrılan Devreden Muallak Tazminat Mağdur Sayısı (Tedavi Giderleri-Eksperler) Toplamı</t>
  </si>
  <si>
    <t>Trafik (Yeşilkart Hariç) Ayrılan Devreden Muallak Tazminat Mağdur Sayısı (Tedavi Giderleri-Diğer Ödemeler) Toplamı</t>
  </si>
  <si>
    <t>Trafik (Yeşilkart Hariç) Ayrılan Devreden Muallak Tazminat Toplam Mağdur Sayısı Toplamı (Tedavi Giderleri)</t>
  </si>
  <si>
    <t>Ayrılan Devreden Muallak Tazminat Tutarı (Tedavi Giderleri)</t>
  </si>
  <si>
    <t>715-Trafik (Yeşilkart Hariç) Ayrılan Devreden Muallak Tazminat Tutarı (Tedavi Giderleri-Sigortalılara)</t>
  </si>
  <si>
    <t>715-Trafik (Yeşilkart Hariç) Ayrılan Devreden Muallak Tazminat Tutarı (Tedavi Giderleri-Eksperlere)</t>
  </si>
  <si>
    <t>715-Trafik (Yeşilkart Hariç) Ayrılan Devreden Muallak Tazminat Tutarı (Tedavi Giderleri-Diğer Ödemeler)</t>
  </si>
  <si>
    <t>715-Trafik (Yeşilkart Hariç) Ayrılan Devreden Muallak Tazminat Tutarı Toplamı (Tedavi Giderleri)</t>
  </si>
  <si>
    <t>Trafik (Yeşilkart Hariç) Ayrılan Devreden Muallak Tazminat Tutarı (Tedavi Giderleri-Sigortalılara) Toplamı</t>
  </si>
  <si>
    <t>Trafik (Yeşilkart Hariç) Ayrılan Devreden Muallak Tazminat Tutarı (Tedavi Giderleri-Eksperler) Toplamı</t>
  </si>
  <si>
    <t>Trafik (Yeşilkart Hariç) Ayrılan Devreden Muallak Tazminat Tutarı (Tedavi Giderleri-Diğer Ödemeler) Toplamı</t>
  </si>
  <si>
    <t>Trafik (Yeşilkart Hariç) Ayrılan Devreden Muallak Tazminat Tutarı Toplamı (Tedavi Giderleri)</t>
  </si>
  <si>
    <t>715-Trafik (Yeşilkart Hariç) Ödenen Dosya Sayısı</t>
  </si>
  <si>
    <t>Trafik (Yeşilkart Hariç) Ödenen Dosya Sayısı Toplamı</t>
  </si>
  <si>
    <t>715-Trafik (Yeşilkart Hariç) Muallak Dosya Sayısı</t>
  </si>
  <si>
    <t>Trafik (Yeşilkart Hariç) Muallak Dosya Sayısı Toplamı</t>
  </si>
  <si>
    <t>715-Trafik (Yeşilkart Hariç) Devreden Muallak Dosya Sayısı</t>
  </si>
  <si>
    <t>Trafik (Yeşilkart Hariç) Devreden Muallak Dosya Sayısı Toplamı</t>
  </si>
  <si>
    <t>01.01.2018-30.09.2018</t>
  </si>
  <si>
    <t>Dev. Muallak Dosya Sayısı</t>
  </si>
  <si>
    <t>Chubb European Group Limited</t>
  </si>
  <si>
    <t>Doga Sigorta AŞ</t>
  </si>
  <si>
    <t>Koru Sigorta AŞ</t>
  </si>
  <si>
    <t>**Bu ve/veya ilgili sayfalardaki veriler 07.11.2018  tarihi itibarıyla üye şirketlerimizden gelen verilere göre oluşturulmuştur.</t>
  </si>
</sst>
</file>

<file path=xl/styles.xml><?xml version="1.0" encoding="utf-8"?>
<styleSheet xmlns="http://schemas.openxmlformats.org/spreadsheetml/2006/main">
  <numFmts count="104">
    <numFmt numFmtId="164" formatCode="_-* #,##0_-;\-* #,##0_-;_-* &quot;-&quot;_-;_-@_-"/>
    <numFmt numFmtId="165" formatCode="_-* #,##0.00_-;\-* #,##0.00_-;_-* &quot;-&quot;??_-;_-@_-"/>
    <numFmt numFmtId="166" formatCode="#,##0_ ;[Red]\-#,##0\ "/>
    <numFmt numFmtId="167" formatCode="0.000%"/>
    <numFmt numFmtId="168" formatCode="0_ ;\-0\ "/>
    <numFmt numFmtId="169" formatCode="#,##0.00000"/>
    <numFmt numFmtId="170" formatCode="#,##0.00\ \ ;"/>
    <numFmt numFmtId="171" formatCode="#,##0.\9\5\ \ ;"/>
    <numFmt numFmtId="172" formatCode="#,##0.\9\9\ \ ;"/>
    <numFmt numFmtId="173" formatCode="[$-41F]d\ mmmm\ yyyy;@"/>
    <numFmt numFmtId="174" formatCode="0.0_)\%;\(0.0\)\%;0.0_)\%;@_)_%"/>
    <numFmt numFmtId="175" formatCode="#,##0.0_)_%;\(#,##0.0\)_%;0.0_)_%;@_)_%"/>
    <numFmt numFmtId="176" formatCode="_-* #,##0.00\ _T_L_-;\-* #,##0.00\ _T_L_-;_-* &quot;-&quot;??\ _T_L_-;_-@_-"/>
    <numFmt numFmtId="177" formatCode="_-* #,##0_$_-;\-* #,##0_$_-;_-* &quot;-&quot;_$_-;_-@_-"/>
    <numFmt numFmtId="178" formatCode="_-* #,##0\ _T_L_-;\-* #,##0\ _T_L_-;_-* &quot;-&quot;\ _T_L_-;_-@_-"/>
    <numFmt numFmtId="179" formatCode="_-* #,##0\ _F_-;\-* #,##0\ _F_-;_-* &quot;-&quot;\ _F_-;_-@_-"/>
    <numFmt numFmtId="180" formatCode="_-* #,##0.00_?_._-;\-* #,##0.00_?_._-;_-* &quot;-&quot;??_?_._-;_-@_-"/>
    <numFmt numFmtId="181" formatCode="&quot;TL&quot;#,##0.00;[Red]\-&quot;TL&quot;#,##0.00"/>
    <numFmt numFmtId="182" formatCode="_-* #,##0.00_$_-;\-* #,##0.00_$_-;_-* &quot;-&quot;??_$_-;_-@_-"/>
    <numFmt numFmtId="183" formatCode="_ * #,##0\ _T_L_ ;_ * #,##0\ _T_L_ ;_ * &quot;-&quot;\ _T_L_ ;_ @_ "/>
    <numFmt numFmtId="184" formatCode="_-* #,##0\ _$_-;\-* #,##0\ _$_-;_-* &quot;-&quot;\ _$_-;_-@_-"/>
    <numFmt numFmtId="185" formatCode="_-* #,##0_?_._-;\-* #,##0_?_._-;_-* &quot;-&quot;_?_._-;_-@_-"/>
    <numFmt numFmtId="186" formatCode="_ * #,##0.00\ _T_L_ ;_ * #,##0.00\ _T_L_ ;_ * &quot;-&quot;??\ _T_L_ ;_ @_ "/>
    <numFmt numFmtId="187" formatCode="_ * #,##0_)\ _T_L_ ;_ * \(#,##0\)\ _T_L_ ;_ * &quot;-&quot;_)\ _T_L_ ;_ @_ "/>
    <numFmt numFmtId="188" formatCode="#,##0.00\ &quot;F&quot;;\-#,##0.00\ &quot;F&quot;"/>
    <numFmt numFmtId="189" formatCode="_(* #.##0.0_);_(* \(#.##0.0\);_(* &quot;-&quot;??_);_(@_)"/>
    <numFmt numFmtId="190" formatCode="#,##0.0_);\(#,##0.0\);#,##0.0_);@_)"/>
    <numFmt numFmtId="191" formatCode="&quot;£&quot;_(#,##0.00_);&quot;£&quot;\(#,##0.00\);&quot;£&quot;_(0.00_);@_)"/>
    <numFmt numFmtId="192" formatCode="#,##0.00_);\(#,##0.00\);0.00_);@_)"/>
    <numFmt numFmtId="193" formatCode="\€_(#,##0.00_);\€\(#,##0.00\);\€_(0.00_);@_)"/>
    <numFmt numFmtId="194" formatCode="#,##0.0_)\x;\(#,##0.0\)\x;0.0_)\x;@_)_x"/>
    <numFmt numFmtId="195" formatCode="#,##0.0_)_x;\(#,##0.0\)_x;0.0_)_x;@_)_x"/>
    <numFmt numFmtId="196" formatCode="_-&quot;$&quot;* #,##0_-;\-&quot;$&quot;* #,##0_-;_-&quot;$&quot;* &quot;-&quot;_-;_-@_-"/>
    <numFmt numFmtId="197" formatCode="&quot;$&quot;#,##0.00;[Red]\-&quot;$&quot;#,##0.00"/>
    <numFmt numFmtId="198" formatCode="#,##0_-;\-#,##0_-"/>
    <numFmt numFmtId="199" formatCode="&quot;$&quot;#,##0_);[Red]\(&quot;$&quot;#,##0\)"/>
    <numFmt numFmtId="200" formatCode="#,##0.0_);\(#,##0.0\)"/>
    <numFmt numFmtId="201" formatCode="_(* #,##0_);_(* \(#,##0\);_(* &quot;-&quot;_);_(@_)"/>
    <numFmt numFmtId="202" formatCode="_-* #,##0\ _T_L_-;\-* #,##0\ _T_L_-;_-* &quot;-&quot;??\ _T_L_-;_-@_-"/>
    <numFmt numFmtId="203" formatCode="#,##0.0000"/>
    <numFmt numFmtId="204" formatCode="_ * #,##0.00000_ ;_ * \-#,##0.00000_ ;_ * &quot;-&quot;??_ ;_ @_ "/>
    <numFmt numFmtId="205" formatCode="_-&quot;£&quot;* #,##0.00_-;\-&quot;£&quot;* #,##0.00_-;_-&quot;£&quot;* &quot;-&quot;??_-;_-@_-"/>
    <numFmt numFmtId="206" formatCode="_(* #,##0.0000_);_(* \(#,##0.0000\);_(* &quot;-&quot;??_);_(@_)"/>
    <numFmt numFmtId="207" formatCode="#,##0&quot;?&quot;_);[Red]\(#,##0&quot;?&quot;\)"/>
    <numFmt numFmtId="208" formatCode="_-* #,##0.00\ &quot;$&quot;_-;\-* #,##0.00\ &quot;$&quot;_-;_-* &quot;-&quot;??\ &quot;$&quot;_-;_-@_-"/>
    <numFmt numFmtId="209" formatCode="0.0%;\(0.0%\)"/>
    <numFmt numFmtId="210" formatCode="#,##0.00_ ;\-#,##0.00\ "/>
    <numFmt numFmtId="211" formatCode="0.000_)"/>
    <numFmt numFmtId="212" formatCode="_(* #,##0.00_);_(* \(#,##0.00\);_(* &quot;-&quot;??_);_(@_)"/>
    <numFmt numFmtId="213" formatCode="_-* #,##0.00_-;_-* #,##0.00\-;_-* &quot;-&quot;??_-;_-@_-"/>
    <numFmt numFmtId="214" formatCode="#,##0.00\ &quot;TL&quot;;[Red]\-#,##0.00\ &quot;TL&quot;"/>
    <numFmt numFmtId="215" formatCode="_ * #,##0.00_ ;_ * \-#,##0.00_ ;_ * &quot;-&quot;??_ ;_ @_ "/>
    <numFmt numFmtId="216" formatCode="_-* #,##0_-;_-* #,##0\-;_-* &quot;-&quot;??_-;_-@_-"/>
    <numFmt numFmtId="217" formatCode="_-* #,##0.00000_-;_-* #,##0.00000\-;_-* &quot;-&quot;??_-;_-@_-"/>
    <numFmt numFmtId="218" formatCode="_-* #,##0.000_-;\-* #,##0.000_-;_-* &quot;-&quot;??_-;_-@_-"/>
    <numFmt numFmtId="219" formatCode="_-&quot;€&quot;\ * #,##0.00_-;_-&quot;€&quot;\ * #,##0.00\-;_-&quot;€&quot;\ * &quot;-&quot;??_-;_-@_-"/>
    <numFmt numFmtId="220" formatCode="_-* #,##0.0_-;\-* #,##0.0_-;_-* &quot;-&quot;?_-;_-@_-"/>
    <numFmt numFmtId="221" formatCode="0.0000"/>
    <numFmt numFmtId="222" formatCode="########.00"/>
    <numFmt numFmtId="223" formatCode="m\o\n\th\ d\,\ yyyy"/>
    <numFmt numFmtId="224" formatCode="#,##0.0\ _T_L;[Red]\-#,##0.0\ _T_L"/>
    <numFmt numFmtId="225" formatCode="dd\ mmm\ yyyy_);;&quot;-  &quot;;&quot; &quot;@"/>
    <numFmt numFmtId="226" formatCode="dd\ mmm\ yy_);;&quot;-  &quot;;&quot; &quot;@"/>
    <numFmt numFmtId="227" formatCode="dd\ mmm\ yy_);&quot;#date&quot;_);&quot;-  &quot;;&quot; &quot;@"/>
    <numFmt numFmtId="228" formatCode="_(&quot;€&quot;* #,##0.00_);_(&quot;€&quot;* \(#,##0.00\);_(&quot;€&quot;* &quot;-&quot;??_);_(@_)"/>
    <numFmt numFmtId="229" formatCode="General_)"/>
    <numFmt numFmtId="230" formatCode="#,##0.0000_);\(#,##0.0000\);&quot;-  &quot;;&quot; &quot;@"/>
    <numFmt numFmtId="231" formatCode="#.00"/>
    <numFmt numFmtId="232" formatCode="&quot; CALL FOR DELIVERY APPT: (909) 428-8600               &quot;"/>
    <numFmt numFmtId="233" formatCode="#."/>
    <numFmt numFmtId="234" formatCode="&quot;1-56884-&quot;000\-0"/>
    <numFmt numFmtId="235" formatCode="&quot;1-878058-&quot;00\-0"/>
    <numFmt numFmtId="236" formatCode="_(* #,##0_);_(* \(#,##0\);_(* &quot;-&quot;??_);_(@_)"/>
    <numFmt numFmtId="237" formatCode="m/d"/>
    <numFmt numFmtId="238" formatCode="_ #,##0.0__\ ;_ \-#,##0.0__\ ;_ \ &quot;-.-&quot;__\ ;_ @__"/>
    <numFmt numFmtId="239" formatCode="_ #,##0.0__\ ;_ \-#,##0.0__\ ;_ \ &quot;-.-&quot;__\ ;_ @\ __"/>
    <numFmt numFmtId="240" formatCode="mm/dd"/>
    <numFmt numFmtId="241" formatCode="mm/yy"/>
    <numFmt numFmtId="242" formatCode="mmm\ \'yy"/>
    <numFmt numFmtId="243" formatCode="#,##0\ &quot;F&quot;;[Red]\-#,##0\ &quot;F&quot;"/>
    <numFmt numFmtId="244" formatCode="#,##0.00\ &quot;F&quot;;[Red]\-#,##0.00\ &quot;F&quot;"/>
    <numFmt numFmtId="245" formatCode="\$#,##0.00_);\(\$#,##0.00\)"/>
    <numFmt numFmtId="246" formatCode="\$#,##0_);\(\$#,##0\)"/>
    <numFmt numFmtId="247" formatCode="&quot;0-87779-&quot;000\-0"/>
    <numFmt numFmtId="248" formatCode="0.00_)"/>
    <numFmt numFmtId="249" formatCode="&quot; CALL FOR DELIVERY APPT: (203) 928-0847                &quot;"/>
    <numFmt numFmtId="250" formatCode="_ * #,##0_ ;_ * \-#,##0_ ;_ * &quot;-&quot;_ ;_ @_ \l"/>
    <numFmt numFmtId="251" formatCode="&quot;0-07-88&quot;0000\-0"/>
    <numFmt numFmtId="252" formatCode="_(&quot;$&quot;* #,##0_);_(&quot;$&quot;* \(#,##0\);_(&quot;$&quot;* &quot;-&quot;_);_(@_)"/>
    <numFmt numFmtId="253" formatCode="_(&quot;$&quot;* #,##0.00_);_(&quot;$&quot;* \(#,##0.00\);_(&quot;$&quot;* &quot;-&quot;??_);_(@_)"/>
    <numFmt numFmtId="254" formatCode="&quot;$&quot;#,##0.0_);\(&quot;$&quot;#,##0.0\)"/>
    <numFmt numFmtId="255" formatCode="0.0000%"/>
    <numFmt numFmtId="256" formatCode="[Red]dd/mm/yy"/>
    <numFmt numFmtId="257" formatCode="#,##0&quot;£&quot;_);[Red]\(#,##0&quot;£&quot;\)"/>
    <numFmt numFmtId="258" formatCode="0.0%"/>
    <numFmt numFmtId="259" formatCode="#,##0\ ;[Red]\(#,##0\)"/>
    <numFmt numFmtId="260" formatCode="#,##0.00&quot;?&quot;_);[Red]\(#,##0.00&quot;?&quot;\)"/>
    <numFmt numFmtId="261" formatCode="_ * #,##0_)&quot;?&quot;_ ;_ * \(#,##0\)&quot;?&quot;_ ;_ * &quot;-&quot;_)&quot;?&quot;_ ;_ @_ "/>
    <numFmt numFmtId="262" formatCode="&quot;$&quot;#,##0.0000000_);\(&quot;$&quot;#,##0.0000000\)"/>
    <numFmt numFmtId="263" formatCode="_-* #,##0.00\ _$_-;\-* #,##0.00\ _$_-;_-* &quot;-&quot;??\ _$_-;_-@_-"/>
    <numFmt numFmtId="264" formatCode="mm/dd/yy"/>
    <numFmt numFmtId="265" formatCode="_-&quot;$&quot;* #,##0.00_-;\-&quot;$&quot;* #,##0.00_-;_-&quot;$&quot;* &quot;-&quot;??_-;_-@_-"/>
    <numFmt numFmtId="266" formatCode="_-* #,##0.00\ _₺_-;\-* #,##0.00\ _₺_-;_-* &quot;-&quot;??\ _₺_-;_-@_-"/>
    <numFmt numFmtId="267" formatCode=";;;@"/>
  </numFmts>
  <fonts count="218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Calibri"/>
      <family val="2"/>
      <charset val="162"/>
      <scheme val="minor"/>
    </font>
    <font>
      <b/>
      <sz val="10"/>
      <color rgb="FF3366FF"/>
      <name val="Calibri"/>
      <family val="2"/>
      <charset val="162"/>
      <scheme val="minor"/>
    </font>
    <font>
      <b/>
      <sz val="10"/>
      <color rgb="FF7030A0"/>
      <name val="Calibri"/>
      <family val="2"/>
      <charset val="162"/>
      <scheme val="minor"/>
    </font>
    <font>
      <b/>
      <sz val="10"/>
      <color indexed="8"/>
      <name val="Calibri"/>
      <family val="2"/>
      <charset val="162"/>
      <scheme val="minor"/>
    </font>
    <font>
      <b/>
      <sz val="10"/>
      <color rgb="FFFF0066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indexed="8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1"/>
      <color indexed="16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0"/>
      <color theme="2" tint="-9.9978637043366805E-2"/>
      <name val="Calibri"/>
      <family val="2"/>
      <charset val="162"/>
      <scheme val="minor"/>
    </font>
    <font>
      <b/>
      <sz val="10"/>
      <color indexed="48"/>
      <name val="Calibri"/>
      <family val="2"/>
      <charset val="162"/>
      <scheme val="minor"/>
    </font>
    <font>
      <sz val="10"/>
      <name val="Arial"/>
      <family val="2"/>
    </font>
    <font>
      <sz val="10"/>
      <name val="Arial"/>
      <family val="2"/>
      <charset val="162"/>
    </font>
    <font>
      <sz val="10"/>
      <name val="Courier"/>
      <family val="3"/>
    </font>
    <font>
      <sz val="10"/>
      <name val="Helv"/>
    </font>
    <font>
      <sz val="10"/>
      <name val="Arial"/>
      <family val="2"/>
      <charset val="238"/>
    </font>
    <font>
      <sz val="8"/>
      <name val="MS Sans Serif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2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  <charset val="162"/>
    </font>
    <font>
      <sz val="10"/>
      <name val="Helv"/>
      <family val="2"/>
    </font>
    <font>
      <sz val="9"/>
      <name val="Arial"/>
      <family val="2"/>
      <charset val="162"/>
    </font>
    <font>
      <sz val="10"/>
      <name val="Arial Cyr"/>
      <charset val="204"/>
    </font>
    <font>
      <sz val="8"/>
      <name val="Arial"/>
      <family val="2"/>
      <charset val="162"/>
    </font>
    <font>
      <sz val="10"/>
      <name val="Times New Roman Tur"/>
      <charset val="162"/>
    </font>
    <font>
      <sz val="10"/>
      <name val="MS Sans Serif"/>
      <family val="2"/>
      <charset val="162"/>
    </font>
    <font>
      <sz val="9"/>
      <name val="Arial Tur"/>
      <charset val="162"/>
    </font>
    <font>
      <sz val="10"/>
      <name val="Times New Roman"/>
      <family val="1"/>
      <charset val="162"/>
    </font>
    <font>
      <sz val="12"/>
      <name val="Courier"/>
      <family val="3"/>
    </font>
    <font>
      <sz val="10"/>
      <name val="Helv"/>
      <charset val="204"/>
    </font>
    <font>
      <sz val="10"/>
      <name val="MS Sans Serif"/>
      <family val="2"/>
    </font>
    <font>
      <sz val="10"/>
      <color indexed="8"/>
      <name val="Arial"/>
      <family val="2"/>
    </font>
    <font>
      <sz val="8"/>
      <name val="Arial Tur"/>
      <charset val="162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162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162"/>
    </font>
    <font>
      <sz val="9"/>
      <color indexed="8"/>
      <name val="Arial"/>
      <family val="2"/>
    </font>
    <font>
      <sz val="9"/>
      <color indexed="8"/>
      <name val="Arial"/>
      <family val="2"/>
      <charset val="162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162"/>
    </font>
    <font>
      <b/>
      <u val="singleAccounting"/>
      <sz val="10"/>
      <color indexed="18"/>
      <name val="Arial"/>
      <family val="2"/>
    </font>
    <font>
      <b/>
      <u val="singleAccounting"/>
      <sz val="10"/>
      <color indexed="18"/>
      <name val="Arial"/>
      <family val="2"/>
      <charset val="16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7.5"/>
      <name val="Geneva"/>
    </font>
    <font>
      <sz val="10"/>
      <name val="Times New Roman"/>
      <family val="1"/>
    </font>
    <font>
      <b/>
      <sz val="11"/>
      <name val="Arial"/>
      <family val="2"/>
      <charset val="162"/>
    </font>
    <font>
      <b/>
      <sz val="10"/>
      <name val="Arial"/>
      <family val="2"/>
      <charset val="162"/>
    </font>
    <font>
      <i/>
      <sz val="11"/>
      <color rgb="FF7F7F7F"/>
      <name val="Calibri"/>
      <family val="2"/>
      <scheme val="minor"/>
    </font>
    <font>
      <i/>
      <sz val="11"/>
      <color indexed="23"/>
      <name val="Calibri"/>
      <family val="2"/>
      <charset val="162"/>
    </font>
    <font>
      <b/>
      <sz val="18"/>
      <color theme="3"/>
      <name val="Cambria"/>
      <family val="2"/>
      <scheme val="major"/>
    </font>
    <font>
      <b/>
      <sz val="18"/>
      <color indexed="56"/>
      <name val="Cambria"/>
      <family val="2"/>
      <charset val="162"/>
    </font>
    <font>
      <b/>
      <sz val="18"/>
      <color indexed="12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1"/>
      <color indexed="20"/>
      <name val="Calibri"/>
      <family val="2"/>
      <charset val="162"/>
    </font>
    <font>
      <sz val="11"/>
      <color indexed="20"/>
      <name val="Calibri"/>
      <family val="2"/>
    </font>
    <font>
      <sz val="11"/>
      <color rgb="FFFA7D00"/>
      <name val="Calibri"/>
      <family val="2"/>
      <scheme val="minor"/>
    </font>
    <font>
      <sz val="11"/>
      <color indexed="52"/>
      <name val="Calibri"/>
      <family val="2"/>
      <charset val="162"/>
    </font>
    <font>
      <b/>
      <sz val="16"/>
      <name val="Arial (WT)"/>
      <family val="2"/>
      <charset val="162"/>
    </font>
    <font>
      <sz val="14"/>
      <name val="TimesNewRomanPS"/>
    </font>
    <font>
      <b/>
      <sz val="15"/>
      <color theme="3"/>
      <name val="Calibri"/>
      <family val="2"/>
      <scheme val="minor"/>
    </font>
    <font>
      <b/>
      <sz val="15"/>
      <color indexed="56"/>
      <name val="Calibri"/>
      <family val="2"/>
      <charset val="162"/>
    </font>
    <font>
      <b/>
      <sz val="13"/>
      <color theme="3"/>
      <name val="Calibri"/>
      <family val="2"/>
      <scheme val="minor"/>
    </font>
    <font>
      <b/>
      <sz val="13"/>
      <color indexed="56"/>
      <name val="Calibri"/>
      <family val="2"/>
      <charset val="162"/>
    </font>
    <font>
      <b/>
      <sz val="11"/>
      <color theme="3"/>
      <name val="Calibri"/>
      <family val="2"/>
      <scheme val="minor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</font>
    <font>
      <b/>
      <sz val="11"/>
      <color indexed="47"/>
      <name val="Calibri"/>
      <family val="2"/>
    </font>
    <font>
      <b/>
      <sz val="10"/>
      <color indexed="12"/>
      <name val="Arial"/>
      <family val="2"/>
    </font>
    <font>
      <sz val="12"/>
      <name val="Wagner"/>
      <charset val="162"/>
    </font>
    <font>
      <sz val="9"/>
      <name val="Helv"/>
    </font>
    <font>
      <b/>
      <sz val="9"/>
      <color indexed="12"/>
      <name val="Helv"/>
    </font>
    <font>
      <b/>
      <sz val="10"/>
      <name val="Arial"/>
      <family val="2"/>
    </font>
    <font>
      <sz val="9"/>
      <name val="Arial Narrow"/>
      <family val="2"/>
    </font>
    <font>
      <sz val="11"/>
      <color indexed="17"/>
      <name val="Calibri"/>
      <family val="2"/>
    </font>
    <font>
      <b/>
      <sz val="10"/>
      <color indexed="8"/>
      <name val="Arial"/>
      <family val="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162"/>
    </font>
    <font>
      <b/>
      <sz val="10"/>
      <color theme="1"/>
      <name val="Calibri"/>
      <family val="2"/>
      <scheme val="minor"/>
    </font>
    <font>
      <b/>
      <sz val="8"/>
      <name val="Arial"/>
      <family val="2"/>
      <charset val="162"/>
    </font>
    <font>
      <sz val="11"/>
      <name val="Tms Rmn"/>
    </font>
    <font>
      <b/>
      <sz val="18"/>
      <name val="Arial"/>
      <family val="2"/>
    </font>
    <font>
      <b/>
      <sz val="11"/>
      <color theme="0"/>
      <name val="Calibri"/>
      <family val="2"/>
      <scheme val="minor"/>
    </font>
    <font>
      <sz val="10"/>
      <name val="MS Serif"/>
      <family val="1"/>
    </font>
    <font>
      <i/>
      <sz val="9"/>
      <color indexed="12"/>
      <name val="Arial"/>
      <family val="2"/>
    </font>
    <font>
      <sz val="12"/>
      <name val="Helv"/>
    </font>
    <font>
      <b/>
      <sz val="11"/>
      <color rgb="FF3F3F3F"/>
      <name val="Calibri"/>
      <family val="2"/>
      <scheme val="minor"/>
    </font>
    <font>
      <b/>
      <sz val="11"/>
      <color indexed="63"/>
      <name val="Calibri"/>
      <family val="2"/>
      <charset val="162"/>
    </font>
    <font>
      <b/>
      <sz val="10"/>
      <color indexed="17"/>
      <name val="Arial"/>
      <family val="2"/>
    </font>
    <font>
      <sz val="1"/>
      <color indexed="8"/>
      <name val="Courier"/>
      <family val="3"/>
    </font>
    <font>
      <b/>
      <sz val="14"/>
      <name val="Georgia"/>
      <family val="1"/>
    </font>
    <font>
      <b/>
      <sz val="11"/>
      <color indexed="62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b/>
      <sz val="8"/>
      <name val="Helv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sz val="12"/>
      <color indexed="24"/>
      <name val="Arial"/>
      <family val="2"/>
    </font>
    <font>
      <sz val="10"/>
      <name val="Calibri"/>
      <family val="2"/>
    </font>
    <font>
      <b/>
      <sz val="10"/>
      <name val="Helv"/>
    </font>
    <font>
      <b/>
      <sz val="7"/>
      <name val="Tahoma"/>
      <family val="2"/>
    </font>
    <font>
      <sz val="11"/>
      <color rgb="FF3F3F76"/>
      <name val="Calibri"/>
      <family val="2"/>
      <scheme val="minor"/>
    </font>
    <font>
      <sz val="11"/>
      <color indexed="62"/>
      <name val="Calibri"/>
      <family val="2"/>
      <charset val="162"/>
    </font>
    <font>
      <sz val="11"/>
      <color rgb="FF006100"/>
      <name val="Calibri"/>
      <family val="2"/>
      <scheme val="minor"/>
    </font>
    <font>
      <sz val="11"/>
      <color indexed="17"/>
      <name val="Calibri"/>
      <family val="2"/>
      <charset val="162"/>
    </font>
    <font>
      <b/>
      <sz val="16"/>
      <name val="Arial"/>
      <family val="2"/>
      <charset val="162"/>
    </font>
    <font>
      <sz val="8"/>
      <color indexed="9"/>
      <name val="Arial"/>
      <family val="2"/>
    </font>
    <font>
      <b/>
      <sz val="10"/>
      <color indexed="9"/>
      <name val="Arial"/>
      <family val="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rgb="FFFA7D00"/>
      <name val="Calibri"/>
      <family val="2"/>
      <scheme val="minor"/>
    </font>
    <font>
      <u/>
      <sz val="8.4"/>
      <color indexed="12"/>
      <name val="Arial"/>
      <family val="2"/>
      <charset val="162"/>
    </font>
    <font>
      <u/>
      <sz val="10"/>
      <color indexed="12"/>
      <name val="Arial"/>
      <family val="2"/>
    </font>
    <font>
      <u/>
      <sz val="11"/>
      <color theme="10"/>
      <name val="Calibri"/>
      <family val="2"/>
      <charset val="162"/>
      <scheme val="minor"/>
    </font>
    <font>
      <i/>
      <sz val="8"/>
      <color indexed="12"/>
      <name val="Arial"/>
      <family val="2"/>
    </font>
    <font>
      <b/>
      <sz val="16"/>
      <color indexed="18"/>
      <name val="Arial"/>
      <family val="2"/>
    </font>
    <font>
      <sz val="10"/>
      <color indexed="32"/>
      <name val="Arial"/>
      <family val="2"/>
      <charset val="162"/>
    </font>
    <font>
      <sz val="10"/>
      <color indexed="32"/>
      <name val="Arial Tur"/>
      <family val="2"/>
      <charset val="162"/>
    </font>
    <font>
      <b/>
      <sz val="10"/>
      <color indexed="16"/>
      <name val="Arial"/>
      <family val="2"/>
      <charset val="162"/>
    </font>
    <font>
      <sz val="10"/>
      <color indexed="37"/>
      <name val="Arial"/>
      <family val="2"/>
      <charset val="162"/>
    </font>
    <font>
      <sz val="10"/>
      <color indexed="37"/>
      <name val="Arial Tur"/>
      <family val="2"/>
      <charset val="162"/>
    </font>
    <font>
      <b/>
      <sz val="10"/>
      <color indexed="32"/>
      <name val="Arial"/>
      <family val="2"/>
      <charset val="162"/>
    </font>
    <font>
      <b/>
      <sz val="10"/>
      <color indexed="32"/>
      <name val="Arial Tur"/>
      <family val="2"/>
      <charset val="162"/>
    </font>
    <font>
      <sz val="10"/>
      <color indexed="18"/>
      <name val="Arial"/>
      <family val="2"/>
      <charset val="162"/>
    </font>
    <font>
      <sz val="10"/>
      <color indexed="18"/>
      <name val="Arial Tur"/>
      <family val="2"/>
      <charset val="162"/>
    </font>
    <font>
      <b/>
      <sz val="10"/>
      <color indexed="18"/>
      <name val="Arial Tur"/>
      <family val="2"/>
      <charset val="162"/>
    </font>
    <font>
      <sz val="10"/>
      <color indexed="10"/>
      <name val="Arial Tur"/>
      <family val="2"/>
      <charset val="162"/>
    </font>
    <font>
      <b/>
      <sz val="12"/>
      <color indexed="18"/>
      <name val="Arial Tur"/>
      <family val="2"/>
      <charset val="162"/>
    </font>
    <font>
      <sz val="12"/>
      <name val="Palacio CS ATT"/>
      <family val="1"/>
    </font>
    <font>
      <sz val="11"/>
      <color rgb="FF9C0006"/>
      <name val="Calibri"/>
      <family val="2"/>
      <scheme val="minor"/>
    </font>
    <font>
      <b/>
      <sz val="14"/>
      <name val="Helv"/>
    </font>
    <font>
      <i/>
      <sz val="10"/>
      <color indexed="32"/>
      <name val="MS Sans Serif"/>
      <family val="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60"/>
      <name val="Calibri"/>
      <family val="2"/>
    </font>
    <font>
      <sz val="11"/>
      <color rgb="FF9C6500"/>
      <name val="Calibri"/>
      <family val="2"/>
      <scheme val="minor"/>
    </font>
    <font>
      <sz val="11"/>
      <color indexed="60"/>
      <name val="Calibri"/>
      <family val="2"/>
      <charset val="162"/>
    </font>
    <font>
      <sz val="11"/>
      <name val="Arial"/>
      <family val="2"/>
    </font>
    <font>
      <sz val="7"/>
      <name val="Small Fonts"/>
      <family val="2"/>
    </font>
    <font>
      <sz val="8"/>
      <name val="Helv"/>
    </font>
    <font>
      <b/>
      <i/>
      <sz val="16"/>
      <name val="Helv"/>
    </font>
    <font>
      <sz val="12"/>
      <name val="Times New Roman CE"/>
      <charset val="238"/>
    </font>
    <font>
      <sz val="10"/>
      <name val="Times New Roman CE"/>
      <charset val="238"/>
    </font>
    <font>
      <sz val="12"/>
      <name val="Arial Tur"/>
      <charset val="162"/>
    </font>
    <font>
      <i/>
      <sz val="10"/>
      <name val="Helv"/>
    </font>
    <font>
      <i/>
      <sz val="9"/>
      <name val="Veljovic Book"/>
      <family val="1"/>
    </font>
    <font>
      <b/>
      <sz val="9"/>
      <color indexed="8"/>
      <name val="Tahoma"/>
      <family val="2"/>
    </font>
    <font>
      <i/>
      <sz val="9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0"/>
      <color indexed="58"/>
      <name val="Arial"/>
      <family val="2"/>
      <charset val="162"/>
    </font>
    <font>
      <b/>
      <sz val="10"/>
      <name val="MS Sans Serif"/>
      <family val="2"/>
      <charset val="162"/>
    </font>
    <font>
      <b/>
      <sz val="10"/>
      <name val="MS Sans Serif"/>
      <family val="2"/>
    </font>
    <font>
      <b/>
      <i/>
      <sz val="10"/>
      <color indexed="20"/>
      <name val="Arial"/>
      <family val="2"/>
    </font>
    <font>
      <sz val="8"/>
      <name val="Palatino"/>
      <family val="1"/>
    </font>
    <font>
      <b/>
      <sz val="9"/>
      <color indexed="10"/>
      <name val="Helv"/>
    </font>
    <font>
      <sz val="10"/>
      <name val="Tms Rmn"/>
    </font>
    <font>
      <sz val="8"/>
      <color indexed="9"/>
      <name val="Times New Roman"/>
      <family val="1"/>
    </font>
    <font>
      <b/>
      <sz val="8"/>
      <color indexed="8"/>
      <name val="Helv"/>
    </font>
    <font>
      <b/>
      <sz val="26"/>
      <name val="Times New Roman"/>
      <family val="1"/>
    </font>
    <font>
      <sz val="12"/>
      <name val="Arial"/>
      <family val="2"/>
      <charset val="16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24"/>
      <color indexed="13"/>
      <name val="Helv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1"/>
      <color indexed="8"/>
      <name val="Calibri"/>
      <family val="2"/>
    </font>
    <font>
      <sz val="8"/>
      <color indexed="10"/>
      <name val="Arial Narrow"/>
      <family val="2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  <charset val="162"/>
    </font>
    <font>
      <b/>
      <sz val="10"/>
      <color indexed="0"/>
      <name val="Tahoma"/>
      <family val="2"/>
    </font>
    <font>
      <sz val="10"/>
      <name val="Geneva"/>
    </font>
    <font>
      <sz val="10"/>
      <color indexed="0"/>
      <name val="Tahoma"/>
      <family val="2"/>
    </font>
    <font>
      <b/>
      <sz val="10"/>
      <color indexed="27"/>
      <name val="Tahoma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0"/>
      <name val="Arial Tur"/>
      <charset val="162"/>
    </font>
  </fonts>
  <fills count="9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>
        <stop position="0">
          <color theme="2"/>
        </stop>
        <stop position="1">
          <color theme="2" tint="-9.8025452436902985E-2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>
        <stop position="0">
          <color theme="0"/>
        </stop>
        <stop position="1">
          <color theme="2" tint="-0.25098422193060094"/>
        </stop>
      </gradientFill>
    </fill>
    <fill>
      <patternFill patternType="solid">
        <fgColor indexed="9"/>
        <bgColor indexed="64"/>
      </patternFill>
    </fill>
    <fill>
      <gradientFill degree="90">
        <stop position="0">
          <color theme="2" tint="-9.8025452436902985E-2"/>
        </stop>
        <stop position="1">
          <color theme="2" tint="-9.8025452436902985E-2"/>
        </stop>
      </gradientFill>
    </fill>
    <fill>
      <gradientFill degree="90">
        <stop position="0">
          <color theme="0"/>
        </stop>
        <stop position="1">
          <color theme="2" tint="-0.49803155613879818"/>
        </stop>
      </gradient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2"/>
        <bgColor indexed="64"/>
      </patternFill>
    </fill>
    <fill>
      <patternFill patternType="solid">
        <fgColor indexed="1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1"/>
        <bgColor indexed="8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mediumGray"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33"/>
        <bgColor indexed="64"/>
      </patternFill>
    </fill>
    <fill>
      <patternFill patternType="solid">
        <fgColor indexed="62"/>
        <bgColor indexed="64"/>
      </patternFill>
    </fill>
    <fill>
      <patternFill patternType="lightGray"/>
    </fill>
    <fill>
      <patternFill patternType="solid">
        <fgColor indexed="43"/>
        <bgColor indexed="64"/>
      </patternFill>
    </fill>
    <fill>
      <patternFill patternType="solid">
        <fgColor indexed="33"/>
      </patternFill>
    </fill>
    <fill>
      <patternFill patternType="solid">
        <fgColor indexed="41"/>
        <bgColor indexed="64"/>
      </patternFill>
    </fill>
    <fill>
      <patternFill patternType="gray0625"/>
    </fill>
    <fill>
      <patternFill patternType="gray0625">
        <bgColor indexed="9"/>
      </patternFill>
    </fill>
    <fill>
      <patternFill patternType="solid">
        <fgColor indexed="13"/>
      </patternFill>
    </fill>
    <fill>
      <patternFill patternType="solid">
        <fgColor indexed="1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12"/>
      </patternFill>
    </fill>
    <fill>
      <patternFill patternType="solid">
        <fgColor indexed="5"/>
      </patternFill>
    </fill>
    <fill>
      <patternFill patternType="solid">
        <fgColor indexed="1"/>
      </patternFill>
    </fill>
    <fill>
      <patternFill patternType="solid">
        <fgColor indexed="24"/>
      </patternFill>
    </fill>
    <fill>
      <patternFill patternType="solid">
        <fgColor indexed="50"/>
      </patternFill>
    </fill>
  </fills>
  <borders count="6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53"/>
      </bottom>
      <diagonal/>
    </border>
    <border>
      <left/>
      <right/>
      <top style="thick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5"/>
      </bottom>
      <diagonal/>
    </border>
    <border>
      <left/>
      <right/>
      <top/>
      <bottom style="medium">
        <color indexed="45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2"/>
      </top>
      <bottom style="double">
        <color indexed="4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24"/>
      </right>
      <top/>
      <bottom/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62"/>
      </bottom>
      <diagonal/>
    </border>
  </borders>
  <cellStyleXfs count="7647">
    <xf numFmtId="0" fontId="0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14" fontId="25" fillId="0" borderId="0" applyProtection="0">
      <alignment vertical="center"/>
    </xf>
    <xf numFmtId="0" fontId="23" fillId="0" borderId="0"/>
    <xf numFmtId="0" fontId="26" fillId="0" borderId="0"/>
    <xf numFmtId="0" fontId="27" fillId="0" borderId="0">
      <alignment vertical="center"/>
    </xf>
    <xf numFmtId="0" fontId="23" fillId="0" borderId="0"/>
    <xf numFmtId="0" fontId="23" fillId="0" borderId="0"/>
    <xf numFmtId="169" fontId="28" fillId="0" borderId="14"/>
    <xf numFmtId="170" fontId="26" fillId="0" borderId="15" applyFill="0" applyBorder="0" applyProtection="0">
      <alignment horizontal="right"/>
      <protection locked="0"/>
    </xf>
    <xf numFmtId="171" fontId="26" fillId="0" borderId="15" applyFill="0" applyBorder="0" applyProtection="0">
      <alignment horizontal="right"/>
      <protection locked="0"/>
    </xf>
    <xf numFmtId="172" fontId="26" fillId="0" borderId="15" applyFill="0" applyBorder="0" applyProtection="0">
      <alignment horizontal="right"/>
      <protection locked="0"/>
    </xf>
    <xf numFmtId="0" fontId="23" fillId="0" borderId="0"/>
    <xf numFmtId="0" fontId="23" fillId="0" borderId="0"/>
    <xf numFmtId="0" fontId="29" fillId="10" borderId="0" applyNumberFormat="0" applyBorder="0" applyAlignment="0" applyProtection="0"/>
    <xf numFmtId="173" fontId="30" fillId="40" borderId="0" applyNumberFormat="0" applyBorder="0" applyAlignment="0" applyProtection="0"/>
    <xf numFmtId="0" fontId="29" fillId="14" borderId="0" applyNumberFormat="0" applyBorder="0" applyAlignment="0" applyProtection="0"/>
    <xf numFmtId="173" fontId="30" fillId="41" borderId="0" applyNumberFormat="0" applyBorder="0" applyAlignment="0" applyProtection="0"/>
    <xf numFmtId="0" fontId="29" fillId="18" borderId="0" applyNumberFormat="0" applyBorder="0" applyAlignment="0" applyProtection="0"/>
    <xf numFmtId="173" fontId="30" fillId="42" borderId="0" applyNumberFormat="0" applyBorder="0" applyAlignment="0" applyProtection="0"/>
    <xf numFmtId="0" fontId="29" fillId="22" borderId="0" applyNumberFormat="0" applyBorder="0" applyAlignment="0" applyProtection="0"/>
    <xf numFmtId="173" fontId="30" fillId="43" borderId="0" applyNumberFormat="0" applyBorder="0" applyAlignment="0" applyProtection="0"/>
    <xf numFmtId="0" fontId="29" fillId="26" borderId="0" applyNumberFormat="0" applyBorder="0" applyAlignment="0" applyProtection="0"/>
    <xf numFmtId="173" fontId="30" fillId="44" borderId="0" applyNumberFormat="0" applyBorder="0" applyAlignment="0" applyProtection="0"/>
    <xf numFmtId="0" fontId="29" fillId="30" borderId="0" applyNumberFormat="0" applyBorder="0" applyAlignment="0" applyProtection="0"/>
    <xf numFmtId="173" fontId="30" fillId="45" borderId="0" applyNumberFormat="0" applyBorder="0" applyAlignment="0" applyProtection="0"/>
    <xf numFmtId="0" fontId="29" fillId="11" borderId="0" applyNumberFormat="0" applyBorder="0" applyAlignment="0" applyProtection="0"/>
    <xf numFmtId="173" fontId="30" fillId="46" borderId="0" applyNumberFormat="0" applyBorder="0" applyAlignment="0" applyProtection="0"/>
    <xf numFmtId="0" fontId="29" fillId="15" borderId="0" applyNumberFormat="0" applyBorder="0" applyAlignment="0" applyProtection="0"/>
    <xf numFmtId="173" fontId="30" fillId="47" borderId="0" applyNumberFormat="0" applyBorder="0" applyAlignment="0" applyProtection="0"/>
    <xf numFmtId="0" fontId="29" fillId="19" borderId="0" applyNumberFormat="0" applyBorder="0" applyAlignment="0" applyProtection="0"/>
    <xf numFmtId="173" fontId="30" fillId="48" borderId="0" applyNumberFormat="0" applyBorder="0" applyAlignment="0" applyProtection="0"/>
    <xf numFmtId="0" fontId="29" fillId="23" borderId="0" applyNumberFormat="0" applyBorder="0" applyAlignment="0" applyProtection="0"/>
    <xf numFmtId="173" fontId="30" fillId="43" borderId="0" applyNumberFormat="0" applyBorder="0" applyAlignment="0" applyProtection="0"/>
    <xf numFmtId="0" fontId="29" fillId="27" borderId="0" applyNumberFormat="0" applyBorder="0" applyAlignment="0" applyProtection="0"/>
    <xf numFmtId="173" fontId="30" fillId="46" borderId="0" applyNumberFormat="0" applyBorder="0" applyAlignment="0" applyProtection="0"/>
    <xf numFmtId="0" fontId="29" fillId="31" borderId="0" applyNumberFormat="0" applyBorder="0" applyAlignment="0" applyProtection="0"/>
    <xf numFmtId="173" fontId="30" fillId="49" borderId="0" applyNumberFormat="0" applyBorder="0" applyAlignment="0" applyProtection="0"/>
    <xf numFmtId="0" fontId="31" fillId="12" borderId="0" applyNumberFormat="0" applyBorder="0" applyAlignment="0" applyProtection="0"/>
    <xf numFmtId="173" fontId="32" fillId="50" borderId="0" applyNumberFormat="0" applyBorder="0" applyAlignment="0" applyProtection="0"/>
    <xf numFmtId="0" fontId="31" fillId="16" borderId="0" applyNumberFormat="0" applyBorder="0" applyAlignment="0" applyProtection="0"/>
    <xf numFmtId="173" fontId="32" fillId="47" borderId="0" applyNumberFormat="0" applyBorder="0" applyAlignment="0" applyProtection="0"/>
    <xf numFmtId="0" fontId="31" fillId="20" borderId="0" applyNumberFormat="0" applyBorder="0" applyAlignment="0" applyProtection="0"/>
    <xf numFmtId="173" fontId="32" fillId="48" borderId="0" applyNumberFormat="0" applyBorder="0" applyAlignment="0" applyProtection="0"/>
    <xf numFmtId="0" fontId="31" fillId="24" borderId="0" applyNumberFormat="0" applyBorder="0" applyAlignment="0" applyProtection="0"/>
    <xf numFmtId="173" fontId="32" fillId="51" borderId="0" applyNumberFormat="0" applyBorder="0" applyAlignment="0" applyProtection="0"/>
    <xf numFmtId="0" fontId="31" fillId="28" borderId="0" applyNumberFormat="0" applyBorder="0" applyAlignment="0" applyProtection="0"/>
    <xf numFmtId="173" fontId="32" fillId="52" borderId="0" applyNumberFormat="0" applyBorder="0" applyAlignment="0" applyProtection="0"/>
    <xf numFmtId="0" fontId="31" fillId="32" borderId="0" applyNumberFormat="0" applyBorder="0" applyAlignment="0" applyProtection="0"/>
    <xf numFmtId="173" fontId="32" fillId="53" borderId="0" applyNumberFormat="0" applyBorder="0" applyAlignment="0" applyProtection="0"/>
    <xf numFmtId="14" fontId="25" fillId="0" borderId="0" applyProtection="0">
      <alignment vertical="center"/>
    </xf>
    <xf numFmtId="0" fontId="23" fillId="0" borderId="0" applyFont="0" applyFill="0" applyBorder="0" applyAlignment="0" applyProtection="0"/>
    <xf numFmtId="0" fontId="33" fillId="0" borderId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40" fontId="38" fillId="0" borderId="0" applyFont="0" applyFill="0" applyBorder="0" applyAlignment="0" applyProtection="0"/>
    <xf numFmtId="187" fontId="39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0" fontId="38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77" fontId="35" fillId="0" borderId="0" applyFont="0" applyFill="0" applyBorder="0" applyAlignment="0" applyProtection="0"/>
    <xf numFmtId="187" fontId="3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0" fontId="38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82" fontId="35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7" fontId="39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39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" fontId="26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4" fontId="3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87" fontId="39" fillId="0" borderId="0" applyFont="0" applyFill="0" applyBorder="0" applyAlignment="0" applyProtection="0"/>
    <xf numFmtId="40" fontId="38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81" fontId="2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4" fontId="37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2" fontId="35" fillId="0" borderId="0" applyFont="0" applyFill="0" applyBorder="0" applyAlignment="0" applyProtection="0"/>
    <xf numFmtId="187" fontId="39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1" fontId="2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7" fontId="39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40" fontId="38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1" fontId="26" fillId="0" borderId="0" applyFont="0" applyFill="0" applyBorder="0" applyAlignment="0" applyProtection="0"/>
    <xf numFmtId="187" fontId="39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" fontId="2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4" fontId="37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1" fontId="2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7" fontId="39" fillId="0" borderId="0" applyFont="0" applyFill="0" applyBorder="0" applyAlignment="0" applyProtection="0"/>
    <xf numFmtId="4" fontId="2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187" fontId="39" fillId="0" borderId="0" applyFont="0" applyFill="0" applyBorder="0" applyAlignment="0" applyProtection="0"/>
    <xf numFmtId="181" fontId="2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39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" fontId="26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184" fontId="37" fillId="0" borderId="0" applyFont="0" applyFill="0" applyBorder="0" applyAlignment="0" applyProtection="0"/>
    <xf numFmtId="40" fontId="38" fillId="0" borderId="0" applyFont="0" applyFill="0" applyBorder="0" applyAlignment="0" applyProtection="0"/>
    <xf numFmtId="184" fontId="37" fillId="0" borderId="0" applyFont="0" applyFill="0" applyBorder="0" applyAlignment="0" applyProtection="0"/>
    <xf numFmtId="184" fontId="3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7" fontId="39" fillId="0" borderId="0" applyFont="0" applyFill="0" applyBorder="0" applyAlignment="0" applyProtection="0"/>
    <xf numFmtId="184" fontId="37" fillId="0" borderId="0" applyFont="0" applyFill="0" applyBorder="0" applyAlignment="0" applyProtection="0"/>
    <xf numFmtId="40" fontId="38" fillId="0" borderId="0" applyFont="0" applyFill="0" applyBorder="0" applyAlignment="0" applyProtection="0"/>
    <xf numFmtId="4" fontId="2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7" fontId="39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4" fontId="26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4" fontId="2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35" fillId="0" borderId="0" applyFont="0" applyFill="0" applyBorder="0" applyAlignment="0" applyProtection="0"/>
    <xf numFmtId="187" fontId="3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25" fillId="0" borderId="0">
      <alignment vertical="center"/>
    </xf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2" fontId="35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4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177" fontId="3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7" fontId="35" fillId="0" borderId="0" applyFont="0" applyFill="0" applyBorder="0" applyAlignment="0" applyProtection="0"/>
    <xf numFmtId="184" fontId="37" fillId="0" borderId="0" applyFont="0" applyFill="0" applyBorder="0" applyAlignment="0" applyProtection="0"/>
    <xf numFmtId="4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0" fontId="38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1" fontId="26" fillId="0" borderId="0" applyFont="0" applyFill="0" applyBorder="0" applyAlignment="0" applyProtection="0"/>
    <xf numFmtId="187" fontId="39" fillId="0" borderId="0" applyFont="0" applyFill="0" applyBorder="0" applyAlignment="0" applyProtection="0"/>
    <xf numFmtId="181" fontId="26" fillId="0" borderId="0" applyFont="0" applyFill="0" applyBorder="0" applyAlignment="0" applyProtection="0"/>
    <xf numFmtId="187" fontId="39" fillId="0" borderId="0" applyFont="0" applyFill="0" applyBorder="0" applyAlignment="0" applyProtection="0"/>
    <xf numFmtId="40" fontId="38" fillId="0" borderId="0" applyFont="0" applyFill="0" applyBorder="0" applyAlignment="0" applyProtection="0"/>
    <xf numFmtId="187" fontId="39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4" fontId="41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2" fontId="35" fillId="0" borderId="0" applyFont="0" applyFill="0" applyBorder="0" applyAlignment="0" applyProtection="0"/>
    <xf numFmtId="187" fontId="39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89" fontId="41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7" fontId="39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1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39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" fontId="26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87" fontId="39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" fontId="26" fillId="0" borderId="0" applyFont="0" applyFill="0" applyBorder="0" applyAlignment="0" applyProtection="0"/>
    <xf numFmtId="40" fontId="3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7" fontId="39" fillId="0" borderId="0" applyFont="0" applyFill="0" applyBorder="0" applyAlignment="0" applyProtection="0"/>
    <xf numFmtId="40" fontId="38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1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84" fontId="37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1" fontId="2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7" fontId="39" fillId="0" borderId="0" applyFont="0" applyFill="0" applyBorder="0" applyAlignment="0" applyProtection="0"/>
    <xf numFmtId="4" fontId="2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7" fontId="39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4" fontId="26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1" fontId="26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0" fontId="38" fillId="0" borderId="0" applyFont="0" applyFill="0" applyBorder="0" applyAlignment="0" applyProtection="0"/>
    <xf numFmtId="184" fontId="37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42" fillId="0" borderId="0"/>
    <xf numFmtId="0" fontId="43" fillId="0" borderId="0"/>
    <xf numFmtId="0" fontId="43" fillId="0" borderId="0"/>
    <xf numFmtId="0" fontId="4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2" fillId="0" borderId="0"/>
    <xf numFmtId="0" fontId="26" fillId="0" borderId="0"/>
    <xf numFmtId="0" fontId="44" fillId="0" borderId="0"/>
    <xf numFmtId="14" fontId="25" fillId="0" borderId="0" applyProtection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14" fontId="25" fillId="0" borderId="0" applyProtection="0">
      <alignment vertical="center"/>
    </xf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0" fontId="38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87" fontId="3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23" fillId="0" borderId="0"/>
    <xf numFmtId="0" fontId="44" fillId="0" borderId="0"/>
    <xf numFmtId="182" fontId="35" fillId="0" borderId="0" applyFont="0" applyFill="0" applyBorder="0" applyAlignment="0" applyProtection="0"/>
    <xf numFmtId="14" fontId="25" fillId="0" borderId="0" applyProtection="0">
      <alignment vertical="center"/>
    </xf>
    <xf numFmtId="0" fontId="33" fillId="0" borderId="0"/>
    <xf numFmtId="0" fontId="3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4" fillId="0" borderId="0"/>
    <xf numFmtId="0" fontId="23" fillId="0" borderId="0">
      <alignment vertical="top"/>
    </xf>
    <xf numFmtId="0" fontId="23" fillId="0" borderId="0">
      <alignment vertical="top"/>
    </xf>
    <xf numFmtId="190" fontId="23" fillId="0" borderId="0" applyFont="0" applyFill="0" applyBorder="0" applyAlignment="0" applyProtection="0"/>
    <xf numFmtId="0" fontId="4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4" fillId="0" borderId="0"/>
    <xf numFmtId="0" fontId="23" fillId="0" borderId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/>
    <xf numFmtId="0" fontId="2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5" fillId="0" borderId="0">
      <alignment vertical="center"/>
    </xf>
    <xf numFmtId="193" fontId="23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43" fillId="0" borderId="0"/>
    <xf numFmtId="0" fontId="4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73" fontId="45" fillId="0" borderId="0"/>
    <xf numFmtId="173" fontId="45" fillId="0" borderId="0"/>
    <xf numFmtId="173" fontId="45" fillId="0" borderId="0"/>
    <xf numFmtId="173" fontId="45" fillId="0" borderId="0"/>
    <xf numFmtId="0" fontId="23" fillId="0" borderId="0"/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3" fillId="54" borderId="0" applyNumberFormat="0" applyFont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44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0" fontId="43" fillId="0" borderId="0"/>
    <xf numFmtId="0" fontId="44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2" fontId="35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87" fontId="39" fillId="0" borderId="0" applyFont="0" applyFill="0" applyBorder="0" applyAlignment="0" applyProtection="0"/>
    <xf numFmtId="40" fontId="38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81" fontId="26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44" fillId="0" borderId="0"/>
    <xf numFmtId="0" fontId="42" fillId="0" borderId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84" fontId="37" fillId="0" borderId="0" applyFont="0" applyFill="0" applyBorder="0" applyAlignment="0" applyProtection="0"/>
    <xf numFmtId="181" fontId="26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182" fontId="40" fillId="0" borderId="0" applyFont="0" applyFill="0" applyBorder="0" applyAlignment="0" applyProtection="0"/>
    <xf numFmtId="40" fontId="38" fillId="0" borderId="0" applyFont="0" applyFill="0" applyBorder="0" applyAlignment="0" applyProtection="0"/>
    <xf numFmtId="187" fontId="39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4" fontId="25" fillId="0" borderId="0" applyProtection="0">
      <alignment vertical="center"/>
    </xf>
    <xf numFmtId="0" fontId="44" fillId="0" borderId="0"/>
    <xf numFmtId="0" fontId="2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0" fontId="23" fillId="0" borderId="0"/>
    <xf numFmtId="0" fontId="23" fillId="0" borderId="0">
      <alignment vertical="top"/>
    </xf>
    <xf numFmtId="0" fontId="23" fillId="0" borderId="0">
      <alignment vertical="top"/>
    </xf>
    <xf numFmtId="14" fontId="25" fillId="0" borderId="0" applyProtection="0">
      <alignment vertical="center"/>
    </xf>
    <xf numFmtId="0" fontId="2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3" fillId="0" borderId="0"/>
    <xf numFmtId="0" fontId="2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195" fontId="23" fillId="0" borderId="0" applyFont="0" applyFill="0" applyBorder="0" applyProtection="0">
      <alignment horizontal="right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4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5" fillId="0" borderId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3" fillId="0" borderId="0"/>
    <xf numFmtId="0" fontId="23" fillId="0" borderId="0">
      <alignment vertical="top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>
      <alignment vertical="top"/>
    </xf>
    <xf numFmtId="0" fontId="23" fillId="0" borderId="0">
      <alignment vertical="top"/>
    </xf>
    <xf numFmtId="0" fontId="44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/>
    <xf numFmtId="0" fontId="23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/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9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48" fillId="0" borderId="0" applyNumberFormat="0" applyFill="0" applyBorder="0" applyProtection="0">
      <alignment vertical="top"/>
    </xf>
    <xf numFmtId="0" fontId="23" fillId="0" borderId="0">
      <alignment horizontal="left" wrapText="1"/>
    </xf>
    <xf numFmtId="0" fontId="23" fillId="0" borderId="0">
      <alignment horizontal="left" wrapText="1"/>
    </xf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1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3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17" applyNumberFormat="0" applyFill="0" applyProtection="0">
      <alignment horizontal="center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54" fillId="0" borderId="0" applyNumberFormat="0" applyFill="0" applyBorder="0" applyProtection="0">
      <alignment horizontal="centerContinuous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23" fillId="0" borderId="0">
      <alignment horizontal="left" wrapText="1"/>
    </xf>
    <xf numFmtId="0" fontId="43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23" fillId="0" borderId="0">
      <alignment horizontal="left" wrapText="1"/>
    </xf>
    <xf numFmtId="0" fontId="23" fillId="0" borderId="0">
      <alignment horizontal="left" wrapText="1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43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23" fillId="0" borderId="0"/>
    <xf numFmtId="14" fontId="25" fillId="0" borderId="0" applyProtection="0">
      <alignment vertical="center"/>
    </xf>
    <xf numFmtId="14" fontId="25" fillId="0" borderId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9" fontId="24" fillId="55" borderId="0"/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173" fontId="56" fillId="0" borderId="0"/>
    <xf numFmtId="173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0" fontId="29" fillId="1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0" fontId="29" fillId="1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173" fontId="57" fillId="40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0" fontId="29" fillId="14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0" fontId="29" fillId="14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173" fontId="57" fillId="41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0" fontId="29" fillId="18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0" fontId="29" fillId="18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173" fontId="57" fillId="4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2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0" fontId="29" fillId="26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0" fontId="29" fillId="26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173" fontId="57" fillId="44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29" fillId="30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29" fillId="30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173" fontId="57" fillId="45" borderId="0" applyNumberFormat="0" applyBorder="0" applyAlignment="0" applyProtection="0"/>
    <xf numFmtId="0" fontId="57" fillId="56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57" borderId="0" applyNumberFormat="0" applyBorder="0" applyAlignment="0" applyProtection="0"/>
    <xf numFmtId="0" fontId="57" fillId="45" borderId="0" applyNumberFormat="0" applyBorder="0" applyAlignment="0" applyProtection="0"/>
    <xf numFmtId="0" fontId="57" fillId="58" borderId="0" applyNumberFormat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11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11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0" fontId="29" fillId="15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0" fontId="29" fillId="15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173" fontId="57" fillId="47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0" fontId="29" fillId="19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0" fontId="29" fillId="19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173" fontId="57" fillId="48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0" fontId="29" fillId="2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3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27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0" fontId="29" fillId="27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6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29" fillId="31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29" fillId="31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173" fontId="57" fillId="49" borderId="0" applyNumberFormat="0" applyBorder="0" applyAlignment="0" applyProtection="0"/>
    <xf numFmtId="0" fontId="57" fillId="41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1" borderId="0" applyNumberFormat="0" applyBorder="0" applyAlignment="0" applyProtection="0"/>
    <xf numFmtId="0" fontId="57" fillId="41" borderId="0" applyNumberFormat="0" applyBorder="0" applyAlignment="0" applyProtection="0"/>
    <xf numFmtId="0" fontId="57" fillId="54" borderId="0" applyNumberFormat="0" applyBorder="0" applyAlignment="0" applyProtection="0"/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50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7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48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173" fontId="59" fillId="53" borderId="0" applyNumberFormat="0" applyBorder="0" applyAlignment="0" applyProtection="0"/>
    <xf numFmtId="0" fontId="59" fillId="41" borderId="0" applyNumberFormat="0" applyBorder="0" applyAlignment="0" applyProtection="0"/>
    <xf numFmtId="0" fontId="59" fillId="59" borderId="0" applyNumberFormat="0" applyBorder="0" applyAlignment="0" applyProtection="0"/>
    <xf numFmtId="0" fontId="59" fillId="43" borderId="0" applyNumberFormat="0" applyBorder="0" applyAlignment="0" applyProtection="0"/>
    <xf numFmtId="0" fontId="59" fillId="60" borderId="0" applyNumberFormat="0" applyBorder="0" applyAlignment="0" applyProtection="0"/>
    <xf numFmtId="0" fontId="59" fillId="41" borderId="0" applyNumberFormat="0" applyBorder="0" applyAlignment="0" applyProtection="0"/>
    <xf numFmtId="0" fontId="59" fillId="47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173" fontId="61" fillId="0" borderId="0" applyNumberFormat="0" applyFill="0" applyBorder="0"/>
    <xf numFmtId="173" fontId="61" fillId="0" borderId="0" applyNumberFormat="0" applyFill="0" applyBorder="0"/>
    <xf numFmtId="39" fontId="62" fillId="0" borderId="0" applyBorder="0" applyAlignment="0"/>
    <xf numFmtId="196" fontId="24" fillId="0" borderId="0" applyFont="0" applyFill="0" applyBorder="0" applyAlignment="0" applyProtection="0"/>
    <xf numFmtId="197" fontId="26" fillId="0" borderId="0" applyFont="0" applyFill="0" applyBorder="0" applyAlignment="0" applyProtection="0"/>
    <xf numFmtId="173" fontId="32" fillId="61" borderId="0" applyNumberFormat="0" applyBorder="0" applyAlignment="0" applyProtection="0"/>
    <xf numFmtId="0" fontId="9" fillId="9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59" fillId="61" borderId="0" applyNumberFormat="0" applyBorder="0" applyAlignment="0" applyProtection="0"/>
    <xf numFmtId="173" fontId="32" fillId="62" borderId="0" applyNumberFormat="0" applyBorder="0" applyAlignment="0" applyProtection="0"/>
    <xf numFmtId="0" fontId="9" fillId="13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59" fillId="62" borderId="0" applyNumberFormat="0" applyBorder="0" applyAlignment="0" applyProtection="0"/>
    <xf numFmtId="173" fontId="32" fillId="63" borderId="0" applyNumberFormat="0" applyBorder="0" applyAlignment="0" applyProtection="0"/>
    <xf numFmtId="0" fontId="9" fillId="17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59" fillId="63" borderId="0" applyNumberFormat="0" applyBorder="0" applyAlignment="0" applyProtection="0"/>
    <xf numFmtId="173" fontId="32" fillId="51" borderId="0" applyNumberFormat="0" applyBorder="0" applyAlignment="0" applyProtection="0"/>
    <xf numFmtId="0" fontId="9" fillId="2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59" fillId="51" borderId="0" applyNumberFormat="0" applyBorder="0" applyAlignment="0" applyProtection="0"/>
    <xf numFmtId="173" fontId="32" fillId="52" borderId="0" applyNumberFormat="0" applyBorder="0" applyAlignment="0" applyProtection="0"/>
    <xf numFmtId="0" fontId="9" fillId="25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59" fillId="52" borderId="0" applyNumberFormat="0" applyBorder="0" applyAlignment="0" applyProtection="0"/>
    <xf numFmtId="173" fontId="32" fillId="64" borderId="0" applyNumberFormat="0" applyBorder="0" applyAlignment="0" applyProtection="0"/>
    <xf numFmtId="0" fontId="9" fillId="29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73" fontId="59" fillId="64" borderId="0" applyNumberFormat="0" applyBorder="0" applyAlignment="0" applyProtection="0"/>
    <xf numFmtId="198" fontId="23" fillId="0" borderId="0" applyFont="0" applyFill="0" applyBorder="0" applyAlignment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3" fillId="0" borderId="0"/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173" fontId="64" fillId="0" borderId="18" applyNumberFormat="0" applyFont="0" applyBorder="0" applyAlignment="0">
      <protection locked="0"/>
    </xf>
    <xf numFmtId="0" fontId="65" fillId="0" borderId="0" applyNumberFormat="0" applyFill="0" applyBorder="0" applyAlignment="0" applyProtection="0"/>
    <xf numFmtId="173" fontId="66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199" fontId="26" fillId="65" borderId="0" applyFont="0" applyFill="0" applyBorder="0" applyProtection="0">
      <alignment horizontal="right"/>
    </xf>
    <xf numFmtId="0" fontId="67" fillId="0" borderId="0" applyNumberFormat="0" applyFill="0" applyBorder="0" applyAlignment="0" applyProtection="0"/>
    <xf numFmtId="173" fontId="68" fillId="0" borderId="0" applyNumberFormat="0" applyFill="0" applyBorder="0" applyAlignment="0" applyProtection="0"/>
    <xf numFmtId="173" fontId="69" fillId="0" borderId="0">
      <alignment horizontal="left"/>
    </xf>
    <xf numFmtId="173" fontId="69" fillId="0" borderId="0">
      <alignment horizontal="left"/>
    </xf>
    <xf numFmtId="173" fontId="24" fillId="0" borderId="0" applyFont="0" applyBorder="0" applyAlignment="0">
      <alignment horizontal="centerContinuous"/>
    </xf>
    <xf numFmtId="173" fontId="24" fillId="0" borderId="0" applyFont="0" applyBorder="0" applyAlignment="0">
      <alignment horizontal="centerContinuous"/>
    </xf>
    <xf numFmtId="0" fontId="70" fillId="0" borderId="0" applyNumberFormat="0" applyFill="0" applyBorder="0" applyAlignment="0">
      <alignment horizontal="right"/>
    </xf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34" fillId="0" borderId="0"/>
    <xf numFmtId="173" fontId="23" fillId="37" borderId="19">
      <alignment horizontal="left"/>
    </xf>
    <xf numFmtId="173" fontId="23" fillId="37" borderId="19">
      <alignment horizontal="left"/>
    </xf>
    <xf numFmtId="173" fontId="23" fillId="37" borderId="19">
      <alignment horizontal="left"/>
    </xf>
    <xf numFmtId="173" fontId="23" fillId="37" borderId="19">
      <alignment horizontal="left"/>
    </xf>
    <xf numFmtId="173" fontId="23" fillId="37" borderId="20">
      <alignment horizontal="right"/>
    </xf>
    <xf numFmtId="173" fontId="23" fillId="37" borderId="20">
      <alignment horizontal="right"/>
    </xf>
    <xf numFmtId="173" fontId="23" fillId="37" borderId="20">
      <alignment horizontal="right"/>
    </xf>
    <xf numFmtId="173" fontId="23" fillId="37" borderId="20">
      <alignment horizontal="right"/>
    </xf>
    <xf numFmtId="173" fontId="23" fillId="37" borderId="21">
      <alignment horizontal="left"/>
    </xf>
    <xf numFmtId="173" fontId="23" fillId="37" borderId="21">
      <alignment horizontal="left"/>
    </xf>
    <xf numFmtId="173" fontId="23" fillId="37" borderId="21">
      <alignment horizontal="left"/>
    </xf>
    <xf numFmtId="173" fontId="23" fillId="37" borderId="21">
      <alignment horizontal="left"/>
    </xf>
    <xf numFmtId="173" fontId="23" fillId="37" borderId="22">
      <alignment horizontal="right"/>
    </xf>
    <xf numFmtId="173" fontId="23" fillId="37" borderId="22">
      <alignment horizontal="right"/>
    </xf>
    <xf numFmtId="173" fontId="23" fillId="37" borderId="23">
      <alignment horizontal="left"/>
    </xf>
    <xf numFmtId="173" fontId="23" fillId="37" borderId="23">
      <alignment horizontal="left"/>
    </xf>
    <xf numFmtId="173" fontId="23" fillId="37" borderId="24">
      <alignment horizontal="left"/>
    </xf>
    <xf numFmtId="173" fontId="23" fillId="37" borderId="24">
      <alignment horizontal="left"/>
    </xf>
    <xf numFmtId="173" fontId="23" fillId="37" borderId="25">
      <alignment horizontal="left"/>
    </xf>
    <xf numFmtId="173" fontId="23" fillId="37" borderId="25">
      <alignment horizontal="left"/>
    </xf>
    <xf numFmtId="173" fontId="23" fillId="37" borderId="26">
      <alignment horizontal="left"/>
    </xf>
    <xf numFmtId="173" fontId="23" fillId="37" borderId="26">
      <alignment horizontal="left"/>
    </xf>
    <xf numFmtId="173" fontId="71" fillId="37" borderId="0">
      <alignment horizontal="left"/>
    </xf>
    <xf numFmtId="173" fontId="71" fillId="37" borderId="0">
      <alignment horizontal="left"/>
    </xf>
    <xf numFmtId="173" fontId="72" fillId="41" borderId="0" applyNumberFormat="0" applyBorder="0" applyAlignment="0" applyProtection="0"/>
    <xf numFmtId="0" fontId="4" fillId="3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173" fontId="73" fillId="41" borderId="0" applyNumberFormat="0" applyBorder="0" applyAlignment="0" applyProtection="0"/>
    <xf numFmtId="0" fontId="74" fillId="0" borderId="6" applyNumberFormat="0" applyFill="0" applyAlignment="0" applyProtection="0"/>
    <xf numFmtId="173" fontId="75" fillId="0" borderId="27" applyNumberFormat="0" applyFill="0" applyAlignment="0" applyProtection="0"/>
    <xf numFmtId="37" fontId="76" fillId="0" borderId="0">
      <alignment horizontal="centerContinuous" wrapText="1"/>
    </xf>
    <xf numFmtId="200" fontId="77" fillId="66" borderId="28">
      <alignment horizontal="left" vertical="center"/>
    </xf>
    <xf numFmtId="0" fontId="78" fillId="0" borderId="1" applyNumberFormat="0" applyFill="0" applyAlignment="0" applyProtection="0"/>
    <xf numFmtId="173" fontId="79" fillId="0" borderId="29" applyNumberFormat="0" applyFill="0" applyAlignment="0" applyProtection="0"/>
    <xf numFmtId="0" fontId="80" fillId="0" borderId="2" applyNumberFormat="0" applyFill="0" applyAlignment="0" applyProtection="0"/>
    <xf numFmtId="173" fontId="81" fillId="0" borderId="30" applyNumberFormat="0" applyFill="0" applyAlignment="0" applyProtection="0"/>
    <xf numFmtId="0" fontId="82" fillId="0" borderId="3" applyNumberFormat="0" applyFill="0" applyAlignment="0" applyProtection="0"/>
    <xf numFmtId="173" fontId="83" fillId="0" borderId="31" applyNumberFormat="0" applyFill="0" applyAlignment="0" applyProtection="0"/>
    <xf numFmtId="0" fontId="82" fillId="0" borderId="0" applyNumberFormat="0" applyFill="0" applyBorder="0" applyAlignment="0" applyProtection="0"/>
    <xf numFmtId="173" fontId="8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173" fontId="64" fillId="0" borderId="0"/>
    <xf numFmtId="0" fontId="84" fillId="59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4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5" fillId="57" borderId="32" applyNumberFormat="0" applyAlignment="0" applyProtection="0"/>
    <xf numFmtId="0" fontId="86" fillId="0" borderId="0" applyNumberFormat="0" applyFill="0" applyBorder="0" applyAlignment="0">
      <alignment horizontal="right"/>
    </xf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203" fontId="8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3" fontId="88" fillId="0" borderId="33" applyNumberFormat="0" applyBorder="0" applyAlignment="0" applyProtection="0">
      <alignment horizontal="center" vertical="top"/>
      <protection locked="0"/>
    </xf>
    <xf numFmtId="173" fontId="88" fillId="0" borderId="33" applyNumberFormat="0" applyBorder="0" applyAlignment="0" applyProtection="0">
      <alignment horizontal="center" vertical="top"/>
      <protection locked="0"/>
    </xf>
    <xf numFmtId="173" fontId="89" fillId="67" borderId="33" applyNumberFormat="0" applyBorder="0" applyAlignment="0" applyProtection="0">
      <alignment horizontal="center" vertical="top"/>
      <protection locked="0"/>
    </xf>
    <xf numFmtId="173" fontId="89" fillId="67" borderId="33" applyNumberFormat="0" applyBorder="0" applyAlignment="0" applyProtection="0">
      <alignment horizontal="center" vertical="top"/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38" fontId="24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205" fontId="40" fillId="68" borderId="18"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49" fontId="24" fillId="68" borderId="18">
      <alignment horizontal="left"/>
      <protection locked="0"/>
    </xf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24" fillId="0" borderId="18"/>
    <xf numFmtId="38" fontId="64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205" fontId="40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40" fontId="24" fillId="0" borderId="18"/>
    <xf numFmtId="173" fontId="64" fillId="0" borderId="18" applyNumberFormat="0">
      <alignment horizontal="center"/>
    </xf>
    <xf numFmtId="173" fontId="64" fillId="0" borderId="18" applyNumberFormat="0">
      <alignment horizontal="center"/>
    </xf>
    <xf numFmtId="38" fontId="64" fillId="69" borderId="18" applyNumberFormat="0" applyFont="0" applyBorder="0" applyAlignment="0">
      <alignment horizontal="center"/>
    </xf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24" fillId="0" borderId="18" applyNumberFormat="0"/>
    <xf numFmtId="173" fontId="64" fillId="0" borderId="18" applyNumberFormat="0"/>
    <xf numFmtId="173" fontId="64" fillId="0" borderId="18" applyNumberFormat="0"/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173" fontId="24" fillId="0" borderId="18" applyNumberFormat="0">
      <alignment horizontal="right"/>
    </xf>
    <xf numFmtId="38" fontId="90" fillId="0" borderId="34">
      <alignment vertical="center"/>
    </xf>
    <xf numFmtId="38" fontId="90" fillId="0" borderId="35">
      <alignment horizontal="left" vertical="center"/>
    </xf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173" fontId="36" fillId="0" borderId="0"/>
    <xf numFmtId="0" fontId="90" fillId="0" borderId="0" applyNumberFormat="0" applyFill="0" applyBorder="0" applyAlignment="0">
      <alignment horizontal="left"/>
    </xf>
    <xf numFmtId="37" fontId="91" fillId="0" borderId="0" applyNumberFormat="0" applyFont="0" applyFill="0" applyAlignment="0" applyProtection="0"/>
    <xf numFmtId="173" fontId="90" fillId="70" borderId="28">
      <alignment horizontal="center" vertical="center" wrapText="1"/>
    </xf>
    <xf numFmtId="0" fontId="92" fillId="42" borderId="0" applyNumberFormat="0" applyBorder="0" applyAlignment="0" applyProtection="0"/>
    <xf numFmtId="0" fontId="93" fillId="57" borderId="0">
      <protection locked="0"/>
    </xf>
    <xf numFmtId="0" fontId="44" fillId="57" borderId="0">
      <protection locked="0"/>
    </xf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173" fontId="24" fillId="0" borderId="0" applyFill="0" applyBorder="0" applyAlignment="0"/>
    <xf numFmtId="200" fontId="26" fillId="0" borderId="0" applyFill="0" applyBorder="0" applyAlignment="0"/>
    <xf numFmtId="206" fontId="26" fillId="0" borderId="0" applyFill="0" applyBorder="0" applyAlignment="0"/>
    <xf numFmtId="207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169" fontId="24" fillId="0" borderId="0" applyFill="0" applyBorder="0" applyAlignment="0"/>
    <xf numFmtId="208" fontId="26" fillId="0" borderId="0" applyFill="0" applyBorder="0" applyAlignment="0"/>
    <xf numFmtId="209" fontId="26" fillId="0" borderId="0" applyFill="0" applyBorder="0" applyAlignment="0"/>
    <xf numFmtId="200" fontId="26" fillId="0" borderId="0" applyFill="0" applyBorder="0" applyAlignment="0"/>
    <xf numFmtId="173" fontId="94" fillId="59" borderId="32" applyNumberFormat="0" applyAlignment="0" applyProtection="0"/>
    <xf numFmtId="0" fontId="6" fillId="6" borderId="4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0" fontId="84" fillId="59" borderId="32" applyNumberFormat="0" applyAlignment="0" applyProtection="0"/>
    <xf numFmtId="0" fontId="84" fillId="59" borderId="32" applyNumberFormat="0" applyAlignment="0" applyProtection="0"/>
    <xf numFmtId="0" fontId="84" fillId="59" borderId="32" applyNumberFormat="0" applyAlignment="0" applyProtection="0"/>
    <xf numFmtId="0" fontId="84" fillId="59" borderId="32" applyNumberFormat="0" applyAlignment="0" applyProtection="0"/>
    <xf numFmtId="0" fontId="84" fillId="59" borderId="32" applyNumberFormat="0" applyAlignment="0" applyProtection="0"/>
    <xf numFmtId="0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0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173" fontId="84" fillId="59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84" fillId="43" borderId="32" applyNumberFormat="0" applyAlignment="0" applyProtection="0"/>
    <xf numFmtId="0" fontId="95" fillId="60" borderId="36" applyNumberFormat="0" applyAlignment="0" applyProtection="0"/>
    <xf numFmtId="0" fontId="96" fillId="0" borderId="27" applyNumberFormat="0" applyFill="0" applyAlignment="0" applyProtection="0"/>
    <xf numFmtId="173" fontId="97" fillId="60" borderId="36" applyNumberFormat="0" applyAlignment="0" applyProtection="0"/>
    <xf numFmtId="0" fontId="7" fillId="7" borderId="7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173" fontId="95" fillId="60" borderId="36" applyNumberFormat="0" applyAlignment="0" applyProtection="0"/>
    <xf numFmtId="210" fontId="98" fillId="0" borderId="0">
      <alignment horizontal="right"/>
    </xf>
    <xf numFmtId="173" fontId="99" fillId="0" borderId="37">
      <alignment horizontal="center"/>
    </xf>
    <xf numFmtId="211" fontId="100" fillId="0" borderId="0"/>
    <xf numFmtId="211" fontId="100" fillId="0" borderId="0"/>
    <xf numFmtId="211" fontId="100" fillId="0" borderId="0"/>
    <xf numFmtId="211" fontId="100" fillId="0" borderId="0"/>
    <xf numFmtId="211" fontId="100" fillId="0" borderId="0"/>
    <xf numFmtId="211" fontId="100" fillId="0" borderId="0"/>
    <xf numFmtId="211" fontId="100" fillId="0" borderId="0"/>
    <xf numFmtId="211" fontId="100" fillId="0" borderId="0"/>
    <xf numFmtId="208" fontId="26" fillId="0" borderId="0" applyFont="0" applyFill="0" applyBorder="0" applyAlignment="0" applyProtection="0"/>
    <xf numFmtId="176" fontId="10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6" fontId="10" fillId="0" borderId="0" applyFont="0" applyFill="0" applyBorder="0" applyAlignment="0" applyProtection="0"/>
    <xf numFmtId="214" fontId="24" fillId="0" borderId="0" applyFont="0" applyFill="0" applyBorder="0" applyAlignment="0" applyProtection="0"/>
    <xf numFmtId="176" fontId="30" fillId="0" borderId="0" applyFont="0" applyFill="0" applyBorder="0" applyAlignment="0" applyProtection="0"/>
    <xf numFmtId="165" fontId="23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10" fillId="0" borderId="0" applyFont="0" applyFill="0" applyBorder="0" applyAlignment="0" applyProtection="0"/>
    <xf numFmtId="212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0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176" fontId="10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65" fontId="23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213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73" fontId="26" fillId="0" borderId="0"/>
    <xf numFmtId="173" fontId="26" fillId="0" borderId="0"/>
    <xf numFmtId="0" fontId="101" fillId="0" borderId="0"/>
    <xf numFmtId="0" fontId="95" fillId="60" borderId="36" applyNumberFormat="0" applyAlignment="0" applyProtection="0"/>
    <xf numFmtId="0" fontId="102" fillId="7" borderId="7" applyNumberFormat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103" fillId="0" borderId="0" applyNumberFormat="0" applyAlignment="0">
      <alignment horizontal="left"/>
    </xf>
    <xf numFmtId="218" fontId="24" fillId="0" borderId="0" applyFont="0" applyFill="0" applyBorder="0" applyAlignment="0" applyProtection="0"/>
    <xf numFmtId="200" fontId="26" fillId="0" borderId="0" applyFont="0" applyFill="0" applyBorder="0" applyAlignment="0" applyProtection="0"/>
    <xf numFmtId="219" fontId="23" fillId="0" borderId="0" applyFont="0" applyFill="0" applyBorder="0" applyAlignment="0" applyProtection="0"/>
    <xf numFmtId="220" fontId="24" fillId="0" borderId="0" applyFont="0" applyFill="0" applyBorder="0" applyAlignment="0" applyProtection="0"/>
    <xf numFmtId="221" fontId="24" fillId="0" borderId="0" applyFont="0" applyFill="0" applyBorder="0" applyAlignment="0" applyProtection="0"/>
    <xf numFmtId="173" fontId="104" fillId="71" borderId="18" applyNumberFormat="0" applyBorder="0" applyAlignment="0" applyProtection="0">
      <alignment horizontal="center"/>
    </xf>
    <xf numFmtId="222" fontId="24" fillId="67" borderId="0" applyFont="0" applyBorder="0"/>
    <xf numFmtId="0" fontId="105" fillId="0" borderId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222" fontId="24" fillId="67" borderId="0" applyFont="0" applyBorder="0"/>
    <xf numFmtId="0" fontId="106" fillId="6" borderId="5" applyNumberFormat="0" applyAlignment="0" applyProtection="0"/>
    <xf numFmtId="173" fontId="107" fillId="59" borderId="38" applyNumberFormat="0" applyAlignment="0" applyProtection="0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200" fontId="108" fillId="0" borderId="0">
      <alignment horizontal="right"/>
      <protection locked="0"/>
    </xf>
    <xf numFmtId="223" fontId="109" fillId="0" borderId="0">
      <protection locked="0"/>
    </xf>
    <xf numFmtId="14" fontId="44" fillId="0" borderId="0" applyFill="0" applyBorder="0" applyAlignment="0"/>
    <xf numFmtId="224" fontId="45" fillId="0" borderId="0">
      <protection locked="0"/>
    </xf>
    <xf numFmtId="225" fontId="23" fillId="0" borderId="0" applyFont="0" applyFill="0" applyBorder="0" applyAlignment="0" applyProtection="0"/>
    <xf numFmtId="225" fontId="23" fillId="0" borderId="0" applyFont="0" applyFill="0" applyBorder="0" applyAlignment="0" applyProtection="0"/>
    <xf numFmtId="226" fontId="23" fillId="0" borderId="0" applyFont="0" applyFill="0" applyBorder="0" applyAlignment="0" applyProtection="0"/>
    <xf numFmtId="226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0" fontId="110" fillId="0" borderId="0" applyNumberFormat="0" applyFont="0" applyFill="0" applyBorder="0" applyAlignment="0"/>
    <xf numFmtId="0" fontId="111" fillId="0" borderId="0" applyNumberFormat="0" applyFill="0" applyBorder="0" applyAlignment="0" applyProtection="0"/>
    <xf numFmtId="0" fontId="59" fillId="52" borderId="0" applyNumberFormat="0" applyBorder="0" applyAlignment="0" applyProtection="0"/>
    <xf numFmtId="0" fontId="59" fillId="59" borderId="0" applyNumberFormat="0" applyBorder="0" applyAlignment="0" applyProtection="0"/>
    <xf numFmtId="0" fontId="59" fillId="59" borderId="0" applyNumberFormat="0" applyBorder="0" applyAlignment="0" applyProtection="0"/>
    <xf numFmtId="0" fontId="59" fillId="72" borderId="0" applyNumberFormat="0" applyBorder="0" applyAlignment="0" applyProtection="0"/>
    <xf numFmtId="0" fontId="59" fillId="52" borderId="0" applyNumberFormat="0" applyBorder="0" applyAlignment="0" applyProtection="0"/>
    <xf numFmtId="0" fontId="59" fillId="64" borderId="0" applyNumberFormat="0" applyBorder="0" applyAlignment="0" applyProtection="0"/>
    <xf numFmtId="208" fontId="26" fillId="0" borderId="0" applyFill="0" applyBorder="0" applyAlignment="0"/>
    <xf numFmtId="200" fontId="26" fillId="0" borderId="0" applyFill="0" applyBorder="0" applyAlignment="0"/>
    <xf numFmtId="208" fontId="26" fillId="0" borderId="0" applyFill="0" applyBorder="0" applyAlignment="0"/>
    <xf numFmtId="209" fontId="26" fillId="0" borderId="0" applyFill="0" applyBorder="0" applyAlignment="0"/>
    <xf numFmtId="200" fontId="26" fillId="0" borderId="0" applyFill="0" applyBorder="0" applyAlignment="0"/>
    <xf numFmtId="0" fontId="112" fillId="0" borderId="0" applyNumberFormat="0" applyAlignment="0">
      <alignment horizontal="left"/>
    </xf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0" fontId="113" fillId="54" borderId="32" applyNumberFormat="0" applyAlignment="0" applyProtection="0"/>
    <xf numFmtId="173" fontId="114" fillId="0" borderId="40">
      <alignment horizontal="center"/>
    </xf>
    <xf numFmtId="173" fontId="114" fillId="0" borderId="40">
      <alignment horizontal="center"/>
    </xf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228" fontId="71" fillId="0" borderId="0" applyFont="0" applyFill="0" applyBorder="0" applyAlignment="0" applyProtection="0"/>
    <xf numFmtId="228" fontId="71" fillId="0" borderId="0" applyFont="0" applyFill="0" applyBorder="0" applyAlignment="0" applyProtection="0"/>
    <xf numFmtId="228" fontId="71" fillId="0" borderId="0" applyFont="0" applyFill="0" applyBorder="0" applyAlignment="0" applyProtection="0"/>
    <xf numFmtId="173" fontId="24" fillId="0" borderId="0" applyFont="0" applyFill="0" applyBorder="0" applyAlignment="0" applyProtection="0"/>
    <xf numFmtId="228" fontId="71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229" fontId="23" fillId="0" borderId="0" applyNumberFormat="0" applyFont="0" applyFill="0" applyBorder="0" applyAlignment="0" applyProtection="0"/>
    <xf numFmtId="229" fontId="23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" fontId="71" fillId="0" borderId="0" applyFon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15" fillId="0" borderId="0" applyNumberFormat="0" applyFill="0" applyBorder="0" applyAlignment="0" applyProtection="0"/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16" fillId="0" borderId="0">
      <protection locked="0"/>
    </xf>
    <xf numFmtId="173" fontId="116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09" fillId="0" borderId="0">
      <protection locked="0"/>
    </xf>
    <xf numFmtId="173" fontId="116" fillId="0" borderId="0">
      <protection locked="0"/>
    </xf>
    <xf numFmtId="173" fontId="116" fillId="0" borderId="0">
      <protection locked="0"/>
    </xf>
    <xf numFmtId="230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15" fontId="23" fillId="0" borderId="18" applyFill="0" applyBorder="0" applyProtection="0">
      <alignment horizontal="center" wrapText="1" shrinkToFit="1"/>
    </xf>
    <xf numFmtId="0" fontId="52" fillId="0" borderId="22" applyNumberFormat="0" applyFill="0" applyBorder="0" applyAlignment="0"/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3" fontId="34" fillId="0" borderId="0">
      <alignment horizontal="right"/>
    </xf>
    <xf numFmtId="2" fontId="117" fillId="0" borderId="0" applyFill="0" applyBorder="0" applyAlignment="0" applyProtection="0"/>
    <xf numFmtId="231" fontId="109" fillId="0" borderId="0">
      <protection locked="0"/>
    </xf>
    <xf numFmtId="210" fontId="118" fillId="0" borderId="0"/>
    <xf numFmtId="232" fontId="119" fillId="0" borderId="0" applyFill="0" applyBorder="0" applyProtection="0">
      <alignment horizontal="centerContinuous"/>
      <protection locked="0"/>
    </xf>
    <xf numFmtId="173" fontId="104" fillId="73" borderId="18" applyNumberFormat="0" applyBorder="0" applyAlignment="0" applyProtection="0">
      <alignment horizontal="center"/>
    </xf>
    <xf numFmtId="0" fontId="96" fillId="0" borderId="27" applyNumberFormat="0" applyFill="0" applyAlignment="0" applyProtection="0"/>
    <xf numFmtId="0" fontId="74" fillId="0" borderId="6" applyNumberFormat="0" applyFill="0" applyAlignment="0" applyProtection="0"/>
    <xf numFmtId="3" fontId="120" fillId="0" borderId="41" applyFill="0" applyProtection="0">
      <alignment horizontal="right"/>
    </xf>
    <xf numFmtId="0" fontId="121" fillId="5" borderId="4" applyNumberFormat="0" applyAlignment="0" applyProtection="0"/>
    <xf numFmtId="173" fontId="122" fillId="45" borderId="32" applyNumberFormat="0" applyAlignment="0" applyProtection="0"/>
    <xf numFmtId="0" fontId="92" fillId="42" borderId="0" applyNumberFormat="0" applyBorder="0" applyAlignment="0" applyProtection="0"/>
    <xf numFmtId="0" fontId="123" fillId="2" borderId="0" applyNumberFormat="0" applyBorder="0" applyAlignment="0" applyProtection="0"/>
    <xf numFmtId="173" fontId="124" fillId="42" borderId="0" applyNumberFormat="0" applyBorder="0" applyAlignment="0" applyProtection="0"/>
    <xf numFmtId="0" fontId="3" fillId="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173" fontId="92" fillId="42" borderId="0" applyNumberFormat="0" applyBorder="0" applyAlignment="0" applyProtection="0"/>
    <xf numFmtId="38" fontId="71" fillId="67" borderId="0" applyNumberFormat="0" applyBorder="0" applyAlignment="0" applyProtection="0"/>
    <xf numFmtId="38" fontId="71" fillId="67" borderId="0" applyNumberFormat="0" applyBorder="0" applyAlignment="0" applyProtection="0"/>
    <xf numFmtId="173" fontId="125" fillId="0" borderId="42">
      <alignment vertical="center"/>
    </xf>
    <xf numFmtId="173" fontId="125" fillId="0" borderId="42">
      <alignment vertical="center"/>
    </xf>
    <xf numFmtId="173" fontId="125" fillId="0" borderId="42">
      <alignment vertical="center"/>
    </xf>
    <xf numFmtId="173" fontId="125" fillId="0" borderId="42">
      <alignment vertical="center"/>
    </xf>
    <xf numFmtId="173" fontId="126" fillId="74" borderId="19">
      <alignment horizontal="left" vertical="center"/>
    </xf>
    <xf numFmtId="173" fontId="126" fillId="74" borderId="19">
      <alignment horizontal="left" vertical="center"/>
    </xf>
    <xf numFmtId="173" fontId="126" fillId="74" borderId="19">
      <alignment horizontal="left" vertical="center"/>
    </xf>
    <xf numFmtId="173" fontId="126" fillId="74" borderId="19">
      <alignment horizontal="left" vertical="center"/>
    </xf>
    <xf numFmtId="173" fontId="126" fillId="74" borderId="20">
      <alignment horizontal="left" vertical="center"/>
    </xf>
    <xf numFmtId="173" fontId="126" fillId="74" borderId="20">
      <alignment horizontal="left" vertical="center"/>
    </xf>
    <xf numFmtId="173" fontId="126" fillId="74" borderId="20">
      <alignment horizontal="left" vertical="center"/>
    </xf>
    <xf numFmtId="173" fontId="126" fillId="74" borderId="20">
      <alignment horizontal="left" vertical="center"/>
    </xf>
    <xf numFmtId="173" fontId="126" fillId="74" borderId="21">
      <alignment horizontal="left" vertical="center"/>
    </xf>
    <xf numFmtId="173" fontId="126" fillId="74" borderId="21">
      <alignment horizontal="left" vertical="center"/>
    </xf>
    <xf numFmtId="173" fontId="126" fillId="74" borderId="21">
      <alignment horizontal="left" vertical="center"/>
    </xf>
    <xf numFmtId="173" fontId="126" fillId="74" borderId="21">
      <alignment horizontal="left" vertical="center"/>
    </xf>
    <xf numFmtId="173" fontId="126" fillId="74" borderId="22">
      <alignment horizontal="left" vertical="center"/>
    </xf>
    <xf numFmtId="173" fontId="126" fillId="74" borderId="22">
      <alignment horizontal="left" vertical="center"/>
    </xf>
    <xf numFmtId="173" fontId="126" fillId="74" borderId="0">
      <alignment horizontal="left" vertical="center"/>
    </xf>
    <xf numFmtId="173" fontId="126" fillId="74" borderId="0">
      <alignment horizontal="left" vertical="center"/>
    </xf>
    <xf numFmtId="173" fontId="126" fillId="74" borderId="23">
      <alignment horizontal="left" vertical="center"/>
    </xf>
    <xf numFmtId="173" fontId="126" fillId="74" borderId="23">
      <alignment horizontal="left" vertical="center"/>
    </xf>
    <xf numFmtId="173" fontId="127" fillId="74" borderId="24">
      <alignment horizontal="left" vertical="center"/>
    </xf>
    <xf numFmtId="173" fontId="127" fillId="74" borderId="24">
      <alignment horizontal="left" vertical="center"/>
    </xf>
    <xf numFmtId="173" fontId="127" fillId="74" borderId="25">
      <alignment horizontal="left" vertical="center"/>
    </xf>
    <xf numFmtId="173" fontId="127" fillId="74" borderId="25">
      <alignment horizontal="left" vertical="center"/>
    </xf>
    <xf numFmtId="173" fontId="127" fillId="74" borderId="26">
      <alignment horizontal="left" vertical="center"/>
    </xf>
    <xf numFmtId="173" fontId="127" fillId="74" borderId="26">
      <alignment horizontal="left" vertical="center"/>
    </xf>
    <xf numFmtId="173" fontId="128" fillId="75" borderId="0">
      <alignment horizontal="center"/>
    </xf>
    <xf numFmtId="173" fontId="128" fillId="75" borderId="0">
      <alignment horizontal="center"/>
    </xf>
    <xf numFmtId="0" fontId="129" fillId="0" borderId="43" applyNumberFormat="0" applyAlignment="0" applyProtection="0">
      <alignment horizontal="left" vertical="center"/>
    </xf>
    <xf numFmtId="173" fontId="129" fillId="0" borderId="43" applyNumberFormat="0" applyAlignment="0" applyProtection="0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173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129" fillId="0" borderId="44">
      <alignment horizontal="left" vertical="center"/>
    </xf>
    <xf numFmtId="0" fontId="90" fillId="0" borderId="0" applyNumberFormat="0" applyFill="0" applyBorder="0" applyAlignment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0" fillId="0" borderId="29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1" fillId="0" borderId="30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45" applyNumberFormat="0" applyFill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173" fontId="132" fillId="0" borderId="0" applyNumberFormat="0" applyFill="0" applyBorder="0" applyAlignment="0" applyProtection="0"/>
    <xf numFmtId="233" fontId="133" fillId="0" borderId="0">
      <protection locked="0"/>
    </xf>
    <xf numFmtId="233" fontId="133" fillId="0" borderId="0">
      <protection locked="0"/>
    </xf>
    <xf numFmtId="0" fontId="134" fillId="6" borderId="4" applyNumberFormat="0" applyAlignment="0" applyProtection="0"/>
    <xf numFmtId="173" fontId="94" fillId="59" borderId="32" applyNumberFormat="0" applyAlignment="0" applyProtection="0"/>
    <xf numFmtId="173" fontId="135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7" fillId="0" borderId="0" applyNumberFormat="0" applyFill="0" applyBorder="0" applyAlignment="0" applyProtection="0"/>
    <xf numFmtId="0" fontId="43" fillId="62" borderId="0"/>
    <xf numFmtId="234" fontId="26" fillId="0" borderId="46" applyFill="0" applyBorder="0" applyProtection="0">
      <alignment horizontal="center"/>
      <protection locked="0"/>
    </xf>
    <xf numFmtId="235" fontId="26" fillId="0" borderId="46" applyFill="0" applyBorder="0" applyProtection="0">
      <alignment horizontal="center"/>
      <protection locked="0"/>
    </xf>
    <xf numFmtId="173" fontId="138" fillId="76" borderId="18" applyNumberFormat="0" applyBorder="0" applyAlignment="0" applyProtection="0">
      <alignment horizontal="center"/>
    </xf>
    <xf numFmtId="173" fontId="138" fillId="76" borderId="18" applyNumberFormat="0" applyBorder="0" applyAlignment="0" applyProtection="0">
      <alignment horizontal="center"/>
    </xf>
    <xf numFmtId="173" fontId="138" fillId="73" borderId="18" applyNumberFormat="0" applyBorder="0" applyAlignment="0" applyProtection="0">
      <alignment horizontal="center"/>
    </xf>
    <xf numFmtId="173" fontId="138" fillId="73" borderId="18" applyNumberFormat="0" applyBorder="0" applyAlignment="0" applyProtection="0">
      <alignment horizontal="center"/>
    </xf>
    <xf numFmtId="0" fontId="73" fillId="77" borderId="0" applyNumberFormat="0" applyBorder="0" applyAlignment="0" applyProtection="0"/>
    <xf numFmtId="0" fontId="139" fillId="0" borderId="47" applyNumberFormat="0" applyProtection="0">
      <alignment horizontal="left" vertical="center"/>
    </xf>
    <xf numFmtId="0" fontId="139" fillId="0" borderId="47" applyNumberFormat="0" applyProtection="0">
      <alignment horizontal="left" vertical="center"/>
    </xf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0" fontId="71" fillId="71" borderId="18" applyNumberFormat="0" applyBorder="0" applyAlignment="0" applyProtection="0"/>
    <xf numFmtId="173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173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0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0" fontId="113" fillId="47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73" fontId="113" fillId="45" borderId="32" applyNumberFormat="0" applyAlignment="0" applyProtection="0"/>
    <xf numFmtId="164" fontId="140" fillId="0" borderId="0">
      <protection locked="0"/>
    </xf>
    <xf numFmtId="164" fontId="141" fillId="0" borderId="0"/>
    <xf numFmtId="164" fontId="142" fillId="78" borderId="0">
      <protection locked="0"/>
    </xf>
    <xf numFmtId="164" fontId="142" fillId="78" borderId="0"/>
    <xf numFmtId="164" fontId="64" fillId="78" borderId="0"/>
    <xf numFmtId="164" fontId="143" fillId="0" borderId="0">
      <protection locked="0"/>
    </xf>
    <xf numFmtId="164" fontId="144" fillId="0" borderId="0"/>
    <xf numFmtId="164" fontId="145" fillId="76" borderId="0">
      <protection locked="0"/>
    </xf>
    <xf numFmtId="164" fontId="146" fillId="76" borderId="0"/>
    <xf numFmtId="164" fontId="143" fillId="0" borderId="0">
      <protection locked="0"/>
    </xf>
    <xf numFmtId="164" fontId="144" fillId="0" borderId="0"/>
    <xf numFmtId="164" fontId="147" fillId="0" borderId="0">
      <protection locked="0"/>
    </xf>
    <xf numFmtId="164" fontId="148" fillId="0" borderId="0"/>
    <xf numFmtId="15" fontId="149" fillId="79" borderId="0">
      <alignment horizontal="right"/>
    </xf>
    <xf numFmtId="164" fontId="150" fillId="0" borderId="0">
      <protection locked="0"/>
    </xf>
    <xf numFmtId="173" fontId="149" fillId="79" borderId="0">
      <alignment horizontal="left"/>
    </xf>
    <xf numFmtId="173" fontId="149" fillId="79" borderId="0">
      <alignment horizontal="left"/>
    </xf>
    <xf numFmtId="164" fontId="53" fillId="79" borderId="0">
      <alignment horizontal="center"/>
    </xf>
    <xf numFmtId="15" fontId="151" fillId="80" borderId="0">
      <alignment horizontal="right"/>
      <protection locked="0"/>
    </xf>
    <xf numFmtId="1" fontId="53" fillId="80" borderId="0">
      <alignment horizontal="right"/>
    </xf>
    <xf numFmtId="1" fontId="53" fillId="0" borderId="0">
      <alignment horizontal="center"/>
      <protection locked="0"/>
    </xf>
    <xf numFmtId="0" fontId="113" fillId="45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0" fontId="113" fillId="47" borderId="32" applyNumberFormat="0" applyAlignment="0" applyProtection="0"/>
    <xf numFmtId="173" fontId="26" fillId="0" borderId="0"/>
    <xf numFmtId="236" fontId="62" fillId="0" borderId="0" applyNumberFormat="0" applyAlignment="0"/>
    <xf numFmtId="0" fontId="152" fillId="0" borderId="0">
      <alignment horizontal="left"/>
    </xf>
    <xf numFmtId="0" fontId="101" fillId="0" borderId="0"/>
    <xf numFmtId="0" fontId="101" fillId="0" borderId="0"/>
    <xf numFmtId="0" fontId="102" fillId="7" borderId="7" applyNumberFormat="0" applyAlignment="0" applyProtection="0"/>
    <xf numFmtId="173" fontId="97" fillId="60" borderId="36" applyNumberFormat="0" applyAlignment="0" applyProtection="0"/>
    <xf numFmtId="0" fontId="123" fillId="2" borderId="0" applyNumberFormat="0" applyBorder="0" applyAlignment="0" applyProtection="0"/>
    <xf numFmtId="173" fontId="124" fillId="42" borderId="0" applyNumberFormat="0" applyBorder="0" applyAlignment="0" applyProtection="0"/>
    <xf numFmtId="173" fontId="3" fillId="2" borderId="0" applyNumberFormat="0" applyBorder="0" applyAlignment="0" applyProtection="0"/>
    <xf numFmtId="173" fontId="3" fillId="2" borderId="0" applyNumberFormat="0" applyBorder="0" applyAlignment="0" applyProtection="0"/>
    <xf numFmtId="173" fontId="124" fillId="42" borderId="0" applyNumberFormat="0" applyBorder="0" applyAlignment="0" applyProtection="0"/>
    <xf numFmtId="173" fontId="3" fillId="2" borderId="0" applyNumberFormat="0" applyBorder="0" applyAlignment="0" applyProtection="0"/>
    <xf numFmtId="0" fontId="23" fillId="56" borderId="0"/>
    <xf numFmtId="21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57" fillId="0" borderId="0" applyFont="0" applyFill="0" applyBorder="0" applyAlignment="0" applyProtection="0"/>
    <xf numFmtId="0" fontId="130" fillId="0" borderId="29" applyNumberFormat="0" applyFill="0" applyAlignment="0" applyProtection="0"/>
    <xf numFmtId="0" fontId="78" fillId="0" borderId="1" applyNumberFormat="0" applyFill="0" applyAlignment="0" applyProtection="0"/>
    <xf numFmtId="0" fontId="131" fillId="0" borderId="30" applyNumberFormat="0" applyFill="0" applyAlignment="0" applyProtection="0"/>
    <xf numFmtId="0" fontId="80" fillId="0" borderId="2" applyNumberFormat="0" applyFill="0" applyAlignment="0" applyProtection="0"/>
    <xf numFmtId="0" fontId="132" fillId="0" borderId="45" applyNumberFormat="0" applyFill="0" applyAlignment="0" applyProtection="0"/>
    <xf numFmtId="0" fontId="82" fillId="0" borderId="3" applyNumberFormat="0" applyFill="0" applyAlignment="0" applyProtection="0"/>
    <xf numFmtId="0" fontId="13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53" fillId="3" borderId="0" applyNumberFormat="0" applyBorder="0" applyAlignment="0" applyProtection="0"/>
    <xf numFmtId="173" fontId="72" fillId="41" borderId="0" applyNumberFormat="0" applyBorder="0" applyAlignment="0" applyProtection="0"/>
    <xf numFmtId="173" fontId="4" fillId="3" borderId="0" applyNumberFormat="0" applyBorder="0" applyAlignment="0" applyProtection="0"/>
    <xf numFmtId="173" fontId="4" fillId="3" borderId="0" applyNumberFormat="0" applyBorder="0" applyAlignment="0" applyProtection="0"/>
    <xf numFmtId="173" fontId="72" fillId="41" borderId="0" applyNumberFormat="0" applyBorder="0" applyAlignment="0" applyProtection="0"/>
    <xf numFmtId="173" fontId="4" fillId="3" borderId="0" applyNumberFormat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0" fontId="154" fillId="81" borderId="39"/>
    <xf numFmtId="173" fontId="61" fillId="0" borderId="0" applyNumberFormat="0" applyBorder="0" applyProtection="0">
      <alignment horizontal="center"/>
    </xf>
    <xf numFmtId="173" fontId="61" fillId="0" borderId="0" applyNumberFormat="0" applyBorder="0" applyProtection="0">
      <alignment horizontal="center"/>
    </xf>
    <xf numFmtId="40" fontId="155" fillId="37" borderId="0" applyProtection="0"/>
    <xf numFmtId="0" fontId="62" fillId="0" borderId="0" applyNumberFormat="0" applyFont="0" applyFill="0" applyBorder="0" applyProtection="0">
      <alignment horizontal="left" vertical="center"/>
    </xf>
    <xf numFmtId="208" fontId="26" fillId="0" borderId="0" applyFill="0" applyBorder="0" applyAlignment="0"/>
    <xf numFmtId="200" fontId="26" fillId="0" borderId="0" applyFill="0" applyBorder="0" applyAlignment="0"/>
    <xf numFmtId="208" fontId="26" fillId="0" borderId="0" applyFill="0" applyBorder="0" applyAlignment="0"/>
    <xf numFmtId="209" fontId="26" fillId="0" borderId="0" applyFill="0" applyBorder="0" applyAlignment="0"/>
    <xf numFmtId="200" fontId="26" fillId="0" borderId="0" applyFill="0" applyBorder="0" applyAlignment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173" fontId="96" fillId="0" borderId="27" applyNumberFormat="0" applyFill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237" fontId="24" fillId="0" borderId="0" applyFont="0" applyFill="0" applyBorder="0" applyAlignment="0" applyProtection="0"/>
    <xf numFmtId="173" fontId="156" fillId="0" borderId="0">
      <alignment horizontal="center"/>
    </xf>
    <xf numFmtId="173" fontId="156" fillId="0" borderId="0">
      <alignment horizontal="center"/>
    </xf>
    <xf numFmtId="173" fontId="157" fillId="0" borderId="48">
      <alignment horizontal="centerContinuous"/>
    </xf>
    <xf numFmtId="173" fontId="157" fillId="0" borderId="48">
      <alignment horizontal="centerContinuous"/>
    </xf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38" fontId="62" fillId="0" borderId="0" applyFont="0" applyFill="0" applyBorder="0" applyAlignment="0" applyProtection="0"/>
    <xf numFmtId="239" fontId="62" fillId="0" borderId="0" applyFill="0" applyBorder="0" applyAlignment="0" applyProtection="0"/>
    <xf numFmtId="165" fontId="23" fillId="0" borderId="0" applyFont="0" applyFill="0" applyBorder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0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242" fontId="24" fillId="0" borderId="0" applyFont="0" applyFill="0" applyBorder="0" applyAlignment="0" applyProtection="0"/>
    <xf numFmtId="173" fontId="158" fillId="0" borderId="0"/>
    <xf numFmtId="173" fontId="158" fillId="0" borderId="0"/>
    <xf numFmtId="243" fontId="38" fillId="0" borderId="0" applyFont="0" applyFill="0" applyBorder="0" applyAlignment="0" applyProtection="0"/>
    <xf numFmtId="244" fontId="38" fillId="0" borderId="0" applyFont="0" applyFill="0" applyBorder="0" applyAlignment="0" applyProtection="0"/>
    <xf numFmtId="245" fontId="44" fillId="57" borderId="0">
      <protection locked="0"/>
    </xf>
    <xf numFmtId="246" fontId="44" fillId="57" borderId="0">
      <protection locked="0"/>
    </xf>
    <xf numFmtId="247" fontId="26" fillId="0" borderId="46" applyFill="0" applyBorder="0" applyProtection="0">
      <alignment horizontal="center"/>
      <protection locked="0"/>
    </xf>
    <xf numFmtId="173" fontId="149" fillId="0" borderId="0">
      <protection locked="0"/>
    </xf>
    <xf numFmtId="173" fontId="149" fillId="0" borderId="0">
      <protection locked="0"/>
    </xf>
    <xf numFmtId="0" fontId="159" fillId="54" borderId="0" applyNumberFormat="0" applyBorder="0" applyAlignment="0" applyProtection="0"/>
    <xf numFmtId="0" fontId="160" fillId="4" borderId="0" applyNumberFormat="0" applyBorder="0" applyAlignment="0" applyProtection="0"/>
    <xf numFmtId="173" fontId="161" fillId="54" borderId="0" applyNumberFormat="0" applyBorder="0" applyAlignment="0" applyProtection="0"/>
    <xf numFmtId="0" fontId="5" fillId="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173" fontId="159" fillId="54" borderId="0" applyNumberFormat="0" applyBorder="0" applyAlignment="0" applyProtection="0"/>
    <xf numFmtId="0" fontId="162" fillId="67" borderId="0">
      <alignment horizontal="center" vertical="center"/>
    </xf>
    <xf numFmtId="37" fontId="163" fillId="0" borderId="0"/>
    <xf numFmtId="0" fontId="71" fillId="0" borderId="0"/>
    <xf numFmtId="0" fontId="71" fillId="0" borderId="0" applyNumberFormat="0" applyFont="0" applyFill="0" applyBorder="0" applyAlignment="0" applyProtection="0"/>
    <xf numFmtId="0" fontId="23" fillId="0" borderId="0"/>
    <xf numFmtId="0" fontId="23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0" fontId="164" fillId="0" borderId="0"/>
    <xf numFmtId="0" fontId="105" fillId="0" borderId="0"/>
    <xf numFmtId="248" fontId="165" fillId="0" borderId="0"/>
    <xf numFmtId="37" fontId="105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05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05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37" fontId="105" fillId="0" borderId="0"/>
    <xf numFmtId="203" fontId="24" fillId="0" borderId="0"/>
    <xf numFmtId="203" fontId="24" fillId="0" borderId="0"/>
    <xf numFmtId="173" fontId="24" fillId="0" borderId="0"/>
    <xf numFmtId="173" fontId="24" fillId="0" borderId="0"/>
    <xf numFmtId="37" fontId="105" fillId="0" borderId="0"/>
    <xf numFmtId="173" fontId="1" fillId="0" borderId="0"/>
    <xf numFmtId="173" fontId="1" fillId="0" borderId="0"/>
    <xf numFmtId="0" fontId="29" fillId="0" borderId="0"/>
    <xf numFmtId="173" fontId="1" fillId="0" borderId="0"/>
    <xf numFmtId="0" fontId="24" fillId="0" borderId="0"/>
    <xf numFmtId="173" fontId="1" fillId="0" borderId="0"/>
    <xf numFmtId="173" fontId="1" fillId="0" borderId="0"/>
    <xf numFmtId="0" fontId="29" fillId="0" borderId="0"/>
    <xf numFmtId="173" fontId="1" fillId="0" borderId="0"/>
    <xf numFmtId="0" fontId="1" fillId="0" borderId="0"/>
    <xf numFmtId="173" fontId="10" fillId="0" borderId="0"/>
    <xf numFmtId="0" fontId="1" fillId="0" borderId="0"/>
    <xf numFmtId="0" fontId="29" fillId="0" borderId="0"/>
    <xf numFmtId="173" fontId="1" fillId="0" borderId="0"/>
    <xf numFmtId="173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73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173" fontId="10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0" fillId="0" borderId="0">
      <alignment vertical="top"/>
    </xf>
    <xf numFmtId="0" fontId="29" fillId="0" borderId="0"/>
    <xf numFmtId="0" fontId="29" fillId="0" borderId="0"/>
    <xf numFmtId="0" fontId="24" fillId="0" borderId="0"/>
    <xf numFmtId="173" fontId="10" fillId="0" borderId="0"/>
    <xf numFmtId="0" fontId="2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173" fontId="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249" fontId="1" fillId="0" borderId="0"/>
    <xf numFmtId="173" fontId="1" fillId="0" borderId="0"/>
    <xf numFmtId="0" fontId="10" fillId="0" borderId="0"/>
    <xf numFmtId="173" fontId="24" fillId="0" borderId="0"/>
    <xf numFmtId="0" fontId="1" fillId="0" borderId="0"/>
    <xf numFmtId="0" fontId="1" fillId="0" borderId="0"/>
    <xf numFmtId="0" fontId="1" fillId="0" borderId="0"/>
    <xf numFmtId="173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24" fillId="0" borderId="0"/>
    <xf numFmtId="173" fontId="24" fillId="0" borderId="0"/>
    <xf numFmtId="173" fontId="24" fillId="0" borderId="0"/>
    <xf numFmtId="0" fontId="24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249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87" fillId="0" borderId="0"/>
    <xf numFmtId="0" fontId="1" fillId="0" borderId="0"/>
    <xf numFmtId="0" fontId="1" fillId="0" borderId="0"/>
    <xf numFmtId="203" fontId="87" fillId="0" borderId="0"/>
    <xf numFmtId="173" fontId="87" fillId="0" borderId="0"/>
    <xf numFmtId="173" fontId="8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0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05" fillId="0" borderId="0"/>
    <xf numFmtId="173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05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173" fontId="40" fillId="0" borderId="0"/>
    <xf numFmtId="0" fontId="166" fillId="0" borderId="0"/>
    <xf numFmtId="0" fontId="167" fillId="0" borderId="0"/>
    <xf numFmtId="173" fontId="64" fillId="79" borderId="0">
      <alignment horizontal="center"/>
    </xf>
    <xf numFmtId="173" fontId="64" fillId="79" borderId="0">
      <alignment horizontal="center"/>
    </xf>
    <xf numFmtId="173" fontId="30" fillId="58" borderId="49" applyNumberFormat="0" applyFont="0" applyAlignment="0" applyProtection="0"/>
    <xf numFmtId="173" fontId="30" fillId="58" borderId="49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173" fontId="168" fillId="58" borderId="49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173" fontId="168" fillId="58" borderId="49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0" fontId="23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173" fontId="168" fillId="58" borderId="49" applyNumberFormat="0" applyFont="0" applyAlignment="0" applyProtection="0"/>
    <xf numFmtId="0" fontId="169" fillId="0" borderId="14"/>
    <xf numFmtId="0" fontId="24" fillId="58" borderId="49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0" fontId="23" fillId="58" borderId="50" applyNumberFormat="0" applyFont="0" applyAlignment="0" applyProtection="0"/>
    <xf numFmtId="173" fontId="62" fillId="0" borderId="35">
      <alignment vertical="top" wrapText="1"/>
    </xf>
    <xf numFmtId="173" fontId="62" fillId="0" borderId="35">
      <alignment vertical="top" wrapText="1"/>
    </xf>
    <xf numFmtId="0" fontId="160" fillId="4" borderId="0" applyNumberFormat="0" applyBorder="0" applyAlignment="0" applyProtection="0"/>
    <xf numFmtId="173" fontId="161" fillId="54" borderId="0" applyNumberFormat="0" applyBorder="0" applyAlignment="0" applyProtection="0"/>
    <xf numFmtId="173" fontId="5" fillId="4" borderId="0" applyNumberFormat="0" applyBorder="0" applyAlignment="0" applyProtection="0"/>
    <xf numFmtId="173" fontId="5" fillId="4" borderId="0" applyNumberFormat="0" applyBorder="0" applyAlignment="0" applyProtection="0"/>
    <xf numFmtId="173" fontId="161" fillId="54" borderId="0" applyNumberFormat="0" applyBorder="0" applyAlignment="0" applyProtection="0"/>
    <xf numFmtId="173" fontId="5" fillId="4" borderId="0" applyNumberFormat="0" applyBorder="0" applyAlignment="0" applyProtection="0"/>
    <xf numFmtId="236" fontId="170" fillId="67" borderId="0"/>
    <xf numFmtId="0" fontId="171" fillId="67" borderId="49">
      <alignment vertical="center"/>
    </xf>
    <xf numFmtId="17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" fontId="26" fillId="0" borderId="0" applyFont="0" applyFill="0" applyBorder="0" applyAlignment="0" applyProtection="0"/>
    <xf numFmtId="1" fontId="23" fillId="82" borderId="0"/>
    <xf numFmtId="9" fontId="23" fillId="82" borderId="0"/>
    <xf numFmtId="173" fontId="172" fillId="67" borderId="18" applyNumberFormat="0" applyBorder="0" applyAlignment="0" applyProtection="0">
      <alignment horizontal="center"/>
    </xf>
    <xf numFmtId="0" fontId="25" fillId="0" borderId="0"/>
    <xf numFmtId="0" fontId="25" fillId="0" borderId="0"/>
    <xf numFmtId="0" fontId="25" fillId="0" borderId="0"/>
    <xf numFmtId="0" fontId="73" fillId="41" borderId="0" applyNumberFormat="0" applyBorder="0" applyAlignment="0" applyProtection="0"/>
    <xf numFmtId="0" fontId="153" fillId="3" borderId="0" applyNumberFormat="0" applyBorder="0" applyAlignment="0" applyProtection="0"/>
    <xf numFmtId="250" fontId="173" fillId="0" borderId="0" applyFont="0" applyFill="0" applyBorder="0" applyAlignment="0" applyProtection="0"/>
    <xf numFmtId="251" fontId="26" fillId="0" borderId="46" applyFill="0" applyBorder="0" applyProtection="0">
      <alignment horizontal="center"/>
      <protection locked="0"/>
    </xf>
    <xf numFmtId="173" fontId="174" fillId="59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173" fontId="174" fillId="59" borderId="38" applyNumberFormat="0" applyAlignment="0" applyProtection="0"/>
    <xf numFmtId="0" fontId="174" fillId="59" borderId="38" applyNumberFormat="0" applyAlignment="0" applyProtection="0"/>
    <xf numFmtId="0" fontId="174" fillId="59" borderId="38" applyNumberFormat="0" applyAlignment="0" applyProtection="0"/>
    <xf numFmtId="0" fontId="174" fillId="59" borderId="38" applyNumberFormat="0" applyAlignment="0" applyProtection="0"/>
    <xf numFmtId="0" fontId="174" fillId="59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173" fontId="174" fillId="59" borderId="38" applyNumberFormat="0" applyAlignment="0" applyProtection="0"/>
    <xf numFmtId="252" fontId="24" fillId="0" borderId="0" applyFont="0" applyFill="0" applyBorder="0" applyAlignment="0" applyProtection="0"/>
    <xf numFmtId="253" fontId="24" fillId="0" borderId="0" applyFont="0" applyFill="0" applyBorder="0" applyAlignment="0" applyProtection="0"/>
    <xf numFmtId="173" fontId="26" fillId="0" borderId="0"/>
    <xf numFmtId="173" fontId="26" fillId="0" borderId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254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3" fillId="0" borderId="24" applyNumberFormat="0" applyBorder="0"/>
    <xf numFmtId="255" fontId="175" fillId="79" borderId="0">
      <protection locked="0"/>
    </xf>
    <xf numFmtId="255" fontId="175" fillId="79" borderId="0"/>
    <xf numFmtId="1" fontId="88" fillId="0" borderId="51" applyNumberFormat="0" applyFont="0" applyFill="0" applyAlignment="0" applyProtection="0">
      <alignment horizontal="center"/>
    </xf>
    <xf numFmtId="10" fontId="44" fillId="57" borderId="0">
      <protection locked="0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208" fontId="26" fillId="0" borderId="0" applyFill="0" applyBorder="0" applyAlignment="0"/>
    <xf numFmtId="200" fontId="26" fillId="0" borderId="0" applyFill="0" applyBorder="0" applyAlignment="0"/>
    <xf numFmtId="208" fontId="26" fillId="0" borderId="0" applyFill="0" applyBorder="0" applyAlignment="0"/>
    <xf numFmtId="209" fontId="26" fillId="0" borderId="0" applyFill="0" applyBorder="0" applyAlignment="0"/>
    <xf numFmtId="200" fontId="26" fillId="0" borderId="0" applyFill="0" applyBorder="0" applyAlignment="0"/>
    <xf numFmtId="9" fontId="2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73" fontId="38" fillId="0" borderId="0" applyNumberFormat="0" applyFont="0" applyFill="0" applyBorder="0" applyAlignment="0" applyProtection="0">
      <alignment horizontal="left"/>
    </xf>
    <xf numFmtId="173" fontId="38" fillId="0" borderId="0" applyNumberFormat="0" applyFont="0" applyFill="0" applyBorder="0" applyAlignment="0" applyProtection="0">
      <alignment horizontal="left"/>
    </xf>
    <xf numFmtId="0" fontId="43" fillId="0" borderId="0" applyNumberFormat="0" applyFont="0" applyFill="0" applyBorder="0" applyAlignment="0" applyProtection="0">
      <alignment horizontal="left"/>
    </xf>
    <xf numFmtId="15" fontId="38" fillId="0" borderId="0" applyFont="0" applyFill="0" applyBorder="0" applyAlignment="0" applyProtection="0"/>
    <xf numFmtId="15" fontId="43" fillId="0" borderId="0" applyFont="0" applyFill="0" applyBorder="0" applyAlignment="0" applyProtection="0"/>
    <xf numFmtId="15" fontId="43" fillId="0" borderId="0" applyFont="0" applyFill="0" applyBorder="0" applyAlignment="0" applyProtection="0"/>
    <xf numFmtId="4" fontId="38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173" fontId="176" fillId="0" borderId="52">
      <alignment horizontal="center"/>
    </xf>
    <xf numFmtId="173" fontId="176" fillId="0" borderId="52">
      <alignment horizontal="center"/>
    </xf>
    <xf numFmtId="173" fontId="176" fillId="0" borderId="52">
      <alignment horizontal="center"/>
    </xf>
    <xf numFmtId="173" fontId="176" fillId="0" borderId="52">
      <alignment horizontal="center"/>
    </xf>
    <xf numFmtId="0" fontId="177" fillId="0" borderId="52">
      <alignment horizontal="center"/>
    </xf>
    <xf numFmtId="3" fontId="38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173" fontId="38" fillId="83" borderId="0" applyNumberFormat="0" applyFont="0" applyBorder="0" applyAlignment="0" applyProtection="0"/>
    <xf numFmtId="173" fontId="38" fillId="83" borderId="0" applyNumberFormat="0" applyFont="0" applyBorder="0" applyAlignment="0" applyProtection="0"/>
    <xf numFmtId="0" fontId="43" fillId="83" borderId="0" applyNumberFormat="0" applyFont="0" applyBorder="0" applyAlignment="0" applyProtection="0"/>
    <xf numFmtId="39" fontId="44" fillId="57" borderId="0">
      <protection locked="0"/>
    </xf>
    <xf numFmtId="37" fontId="44" fillId="57" borderId="0">
      <protection locked="0"/>
    </xf>
    <xf numFmtId="249" fontId="119" fillId="0" borderId="0" applyFill="0" applyBorder="0" applyProtection="0">
      <alignment horizontal="centerContinuous"/>
      <protection locked="0"/>
    </xf>
    <xf numFmtId="201" fontId="90" fillId="0" borderId="0" applyFill="0"/>
    <xf numFmtId="0" fontId="178" fillId="0" borderId="0" applyFill="0">
      <alignment horizontal="left" indent="6"/>
    </xf>
    <xf numFmtId="173" fontId="179" fillId="0" borderId="0">
      <alignment horizontal="center"/>
    </xf>
    <xf numFmtId="173" fontId="179" fillId="0" borderId="0">
      <alignment horizontal="center"/>
    </xf>
    <xf numFmtId="173" fontId="180" fillId="0" borderId="33" applyNumberFormat="0" applyBorder="0" applyAlignment="0" applyProtection="0">
      <alignment horizontal="center" vertical="top"/>
      <protection locked="0"/>
    </xf>
    <xf numFmtId="173" fontId="180" fillId="0" borderId="33" applyNumberFormat="0" applyBorder="0" applyAlignment="0" applyProtection="0">
      <alignment horizontal="center" vertical="top"/>
      <protection locked="0"/>
    </xf>
    <xf numFmtId="256" fontId="26" fillId="0" borderId="0">
      <alignment horizontal="center"/>
    </xf>
    <xf numFmtId="0" fontId="105" fillId="0" borderId="0"/>
    <xf numFmtId="257" fontId="23" fillId="0" borderId="0" applyNumberFormat="0" applyFill="0" applyBorder="0" applyAlignment="0" applyProtection="0">
      <alignment horizontal="left"/>
    </xf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0" fontId="174" fillId="43" borderId="38" applyNumberFormat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8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7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59" borderId="0" applyNumberFormat="0" applyFont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73" fontId="24" fillId="0" borderId="0" applyNumberFormat="0" applyFont="0" applyFill="0" applyBorder="0" applyAlignment="0" applyProtection="0"/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1" fontId="40" fillId="0" borderId="0" applyBorder="0">
      <alignment horizontal="left" vertical="top" wrapText="1"/>
    </xf>
    <xf numFmtId="0" fontId="181" fillId="0" borderId="0"/>
    <xf numFmtId="0" fontId="181" fillId="0" borderId="0"/>
    <xf numFmtId="0" fontId="29" fillId="0" borderId="0"/>
    <xf numFmtId="0" fontId="23" fillId="0" borderId="0"/>
    <xf numFmtId="14" fontId="23" fillId="0" borderId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3" fillId="0" borderId="0"/>
    <xf numFmtId="0" fontId="23" fillId="0" borderId="0"/>
    <xf numFmtId="0" fontId="57" fillId="0" borderId="0"/>
    <xf numFmtId="14" fontId="23" fillId="0" borderId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3" fillId="0" borderId="0"/>
    <xf numFmtId="0" fontId="57" fillId="0" borderId="0"/>
    <xf numFmtId="244" fontId="38" fillId="0" borderId="0">
      <alignment horizontal="center"/>
    </xf>
    <xf numFmtId="0" fontId="23" fillId="0" borderId="0"/>
    <xf numFmtId="0" fontId="23" fillId="0" borderId="0"/>
    <xf numFmtId="0" fontId="44" fillId="0" borderId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185" fontId="24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top"/>
    </xf>
    <xf numFmtId="0" fontId="23" fillId="0" borderId="0">
      <alignment vertical="top"/>
    </xf>
    <xf numFmtId="3" fontId="182" fillId="84" borderId="53" applyNumberFormat="0" applyBorder="0"/>
    <xf numFmtId="3" fontId="182" fillId="84" borderId="53" applyNumberFormat="0" applyBorder="0"/>
    <xf numFmtId="3" fontId="182" fillId="84" borderId="53" applyNumberFormat="0" applyBorder="0"/>
    <xf numFmtId="40" fontId="183" fillId="0" borderId="0" applyBorder="0">
      <alignment horizontal="right"/>
    </xf>
    <xf numFmtId="0" fontId="101" fillId="0" borderId="0"/>
    <xf numFmtId="258" fontId="23" fillId="0" borderId="54">
      <alignment horizontal="center"/>
    </xf>
    <xf numFmtId="258" fontId="23" fillId="0" borderId="54">
      <alignment horizontal="center"/>
    </xf>
    <xf numFmtId="173" fontId="90" fillId="37" borderId="0">
      <alignment horizontal="center"/>
    </xf>
    <xf numFmtId="173" fontId="90" fillId="37" borderId="0">
      <alignment horizontal="center"/>
    </xf>
    <xf numFmtId="173" fontId="90" fillId="37" borderId="0">
      <alignment horizontal="left" indent="1"/>
    </xf>
    <xf numFmtId="173" fontId="90" fillId="37" borderId="0">
      <alignment horizontal="left" indent="1"/>
    </xf>
    <xf numFmtId="173" fontId="23" fillId="37" borderId="0">
      <alignment horizontal="left" indent="1"/>
    </xf>
    <xf numFmtId="173" fontId="23" fillId="37" borderId="0">
      <alignment horizontal="left" indent="1"/>
    </xf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0" fontId="105" fillId="0" borderId="39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37" fontId="41" fillId="0" borderId="39" applyNumberFormat="0" applyFont="0" applyBorder="0" applyAlignment="0"/>
    <xf numFmtId="17" fontId="184" fillId="0" borderId="0" applyNumberFormat="0" applyFont="0" applyFill="0" applyBorder="0" applyAlignment="0">
      <alignment horizontal="right"/>
    </xf>
    <xf numFmtId="259" fontId="185" fillId="0" borderId="0" applyFill="0" applyBorder="0" applyAlignment="0" applyProtection="0"/>
    <xf numFmtId="49" fontId="44" fillId="0" borderId="0" applyFill="0" applyBorder="0" applyAlignment="0"/>
    <xf numFmtId="260" fontId="24" fillId="0" borderId="0" applyFill="0" applyBorder="0" applyAlignment="0"/>
    <xf numFmtId="261" fontId="24" fillId="0" borderId="0" applyFill="0" applyBorder="0" applyAlignment="0"/>
    <xf numFmtId="262" fontId="24" fillId="0" borderId="0" applyFill="0" applyBorder="0" applyAlignment="0" applyProtection="0"/>
    <xf numFmtId="0" fontId="18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88" fillId="85" borderId="0"/>
    <xf numFmtId="0" fontId="18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90" fillId="0" borderId="55" applyNumberFormat="0" applyFill="0" applyAlignment="0" applyProtection="0"/>
    <xf numFmtId="0" fontId="191" fillId="0" borderId="56" applyNumberFormat="0" applyFill="0" applyAlignment="0" applyProtection="0"/>
    <xf numFmtId="0" fontId="111" fillId="0" borderId="57" applyNumberFormat="0" applyFill="0" applyAlignment="0" applyProtection="0"/>
    <xf numFmtId="0" fontId="189" fillId="0" borderId="0" applyNumberFormat="0" applyFill="0" applyBorder="0" applyAlignment="0" applyProtection="0"/>
    <xf numFmtId="0" fontId="25" fillId="0" borderId="0"/>
    <xf numFmtId="0" fontId="25" fillId="0" borderId="0"/>
    <xf numFmtId="0" fontId="192" fillId="0" borderId="9" applyNumberFormat="0" applyFill="0" applyAlignment="0" applyProtection="0"/>
    <xf numFmtId="173" fontId="193" fillId="0" borderId="58" applyNumberFormat="0" applyFill="0" applyAlignment="0" applyProtection="0"/>
    <xf numFmtId="0" fontId="8" fillId="0" borderId="9" applyNumberFormat="0" applyFill="0" applyAlignment="0" applyProtection="0"/>
    <xf numFmtId="0" fontId="194" fillId="0" borderId="58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60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9" applyNumberFormat="0" applyFill="0" applyAlignment="0" applyProtection="0"/>
    <xf numFmtId="0" fontId="194" fillId="0" borderId="58" applyNumberFormat="0" applyFill="0" applyAlignment="0" applyProtection="0"/>
    <xf numFmtId="0" fontId="192" fillId="0" borderId="9" applyNumberFormat="0" applyFill="0" applyAlignment="0" applyProtection="0"/>
    <xf numFmtId="0" fontId="194" fillId="0" borderId="58" applyNumberFormat="0" applyFill="0" applyAlignment="0" applyProtection="0"/>
    <xf numFmtId="0" fontId="194" fillId="0" borderId="58" applyNumberFormat="0" applyFill="0" applyAlignment="0" applyProtection="0"/>
    <xf numFmtId="1" fontId="90" fillId="0" borderId="61"/>
    <xf numFmtId="1" fontId="90" fillId="0" borderId="61"/>
    <xf numFmtId="1" fontId="90" fillId="0" borderId="61"/>
    <xf numFmtId="0" fontId="154" fillId="0" borderId="62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54" fillId="0" borderId="39"/>
    <xf numFmtId="0" fontId="101" fillId="0" borderId="0"/>
    <xf numFmtId="164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263" fontId="41" fillId="0" borderId="0" applyFont="0" applyFill="0" applyBorder="0" applyAlignment="0" applyProtection="0"/>
    <xf numFmtId="263" fontId="37" fillId="0" borderId="0" applyFont="0" applyFill="0" applyBorder="0" applyAlignment="0" applyProtection="0"/>
    <xf numFmtId="263" fontId="41" fillId="0" borderId="0" applyFont="0" applyFill="0" applyBorder="0" applyAlignment="0" applyProtection="0"/>
    <xf numFmtId="0" fontId="174" fillId="59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0" fontId="174" fillId="57" borderId="38" applyNumberFormat="0" applyAlignment="0" applyProtection="0"/>
    <xf numFmtId="173" fontId="195" fillId="0" borderId="0">
      <alignment vertical="top"/>
    </xf>
    <xf numFmtId="173" fontId="195" fillId="0" borderId="0">
      <alignment vertical="top"/>
    </xf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173" fontId="24" fillId="0" borderId="0"/>
    <xf numFmtId="264" fontId="23" fillId="0" borderId="0"/>
    <xf numFmtId="264" fontId="23" fillId="0" borderId="0"/>
    <xf numFmtId="38" fontId="38" fillId="0" borderId="0" applyFont="0" applyFill="0" applyBorder="0" applyAlignment="0" applyProtection="0"/>
    <xf numFmtId="0" fontId="196" fillId="0" borderId="0" applyNumberFormat="0" applyFill="0" applyBorder="0" applyAlignment="0" applyProtection="0"/>
    <xf numFmtId="173" fontId="197" fillId="0" borderId="0" applyNumberFormat="0" applyFill="0" applyBorder="0" applyAlignment="0" applyProtection="0"/>
    <xf numFmtId="165" fontId="71" fillId="0" borderId="0"/>
    <xf numFmtId="196" fontId="23" fillId="0" borderId="0" applyFont="0" applyFill="0" applyBorder="0" applyAlignment="0" applyProtection="0"/>
    <xf numFmtId="265" fontId="23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8" fontId="24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12" fontId="24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24" fillId="0" borderId="0"/>
    <xf numFmtId="176" fontId="29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0" fontId="38" fillId="0" borderId="0" applyFont="0" applyFill="0" applyBorder="0" applyAlignment="0" applyProtection="0"/>
    <xf numFmtId="266" fontId="1" fillId="0" borderId="0" applyFont="0" applyFill="0" applyBorder="0" applyAlignment="0" applyProtection="0"/>
    <xf numFmtId="176" fontId="24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0" fontId="31" fillId="9" borderId="0" applyNumberFormat="0" applyBorder="0" applyAlignment="0" applyProtection="0"/>
    <xf numFmtId="173" fontId="32" fillId="61" borderId="0" applyNumberFormat="0" applyBorder="0" applyAlignment="0" applyProtection="0"/>
    <xf numFmtId="0" fontId="31" fillId="13" borderId="0" applyNumberFormat="0" applyBorder="0" applyAlignment="0" applyProtection="0"/>
    <xf numFmtId="173" fontId="32" fillId="62" borderId="0" applyNumberFormat="0" applyBorder="0" applyAlignment="0" applyProtection="0"/>
    <xf numFmtId="173" fontId="9" fillId="13" borderId="0" applyNumberFormat="0" applyBorder="0" applyAlignment="0" applyProtection="0"/>
    <xf numFmtId="173" fontId="9" fillId="13" borderId="0" applyNumberFormat="0" applyBorder="0" applyAlignment="0" applyProtection="0"/>
    <xf numFmtId="173" fontId="32" fillId="62" borderId="0" applyNumberFormat="0" applyBorder="0" applyAlignment="0" applyProtection="0"/>
    <xf numFmtId="173" fontId="9" fillId="13" borderId="0" applyNumberFormat="0" applyBorder="0" applyAlignment="0" applyProtection="0"/>
    <xf numFmtId="0" fontId="31" fillId="17" borderId="0" applyNumberFormat="0" applyBorder="0" applyAlignment="0" applyProtection="0"/>
    <xf numFmtId="173" fontId="32" fillId="63" borderId="0" applyNumberFormat="0" applyBorder="0" applyAlignment="0" applyProtection="0"/>
    <xf numFmtId="0" fontId="31" fillId="21" borderId="0" applyNumberFormat="0" applyBorder="0" applyAlignment="0" applyProtection="0"/>
    <xf numFmtId="173" fontId="32" fillId="51" borderId="0" applyNumberFormat="0" applyBorder="0" applyAlignment="0" applyProtection="0"/>
    <xf numFmtId="0" fontId="31" fillId="25" borderId="0" applyNumberFormat="0" applyBorder="0" applyAlignment="0" applyProtection="0"/>
    <xf numFmtId="173" fontId="32" fillId="52" borderId="0" applyNumberFormat="0" applyBorder="0" applyAlignment="0" applyProtection="0"/>
    <xf numFmtId="0" fontId="31" fillId="29" borderId="0" applyNumberFormat="0" applyBorder="0" applyAlignment="0" applyProtection="0"/>
    <xf numFmtId="173" fontId="32" fillId="64" borderId="0" applyNumberFormat="0" applyBorder="0" applyAlignment="0" applyProtection="0"/>
    <xf numFmtId="0" fontId="186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198" fillId="86" borderId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173" fontId="186" fillId="0" borderId="0" applyNumberFormat="0" applyFill="0" applyBorder="0" applyAlignment="0" applyProtection="0"/>
    <xf numFmtId="0" fontId="199" fillId="0" borderId="0" applyNumberFormat="0" applyFont="0" applyFill="0" applyBorder="0" applyProtection="0">
      <alignment horizontal="center" vertical="center" wrapText="1"/>
    </xf>
    <xf numFmtId="173" fontId="26" fillId="0" borderId="0" applyNumberFormat="0" applyFont="0" applyFill="0" applyBorder="0" applyProtection="0">
      <alignment horizontal="center" vertical="top" wrapText="1"/>
    </xf>
    <xf numFmtId="173" fontId="26" fillId="0" borderId="0" applyNumberFormat="0" applyFont="0" applyFill="0" applyBorder="0" applyProtection="0">
      <alignment horizontal="center" vertical="top" wrapText="1"/>
    </xf>
    <xf numFmtId="267" fontId="88" fillId="0" borderId="63" applyNumberFormat="0" applyFont="0" applyFill="0" applyBorder="0" applyProtection="0">
      <alignment horizontal="left" vertical="top" wrapText="1"/>
    </xf>
    <xf numFmtId="0" fontId="200" fillId="87" borderId="0"/>
    <xf numFmtId="0" fontId="200" fillId="40" borderId="64"/>
    <xf numFmtId="0" fontId="198" fillId="88" borderId="65"/>
    <xf numFmtId="0" fontId="198" fillId="89" borderId="0"/>
    <xf numFmtId="0" fontId="201" fillId="61" borderId="66"/>
    <xf numFmtId="0" fontId="198" fillId="86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60" fillId="61" borderId="0" applyNumberFormat="0" applyBorder="0" applyAlignment="0" applyProtection="0">
      <alignment vertical="center"/>
    </xf>
    <xf numFmtId="0" fontId="60" fillId="62" borderId="0" applyNumberFormat="0" applyBorder="0" applyAlignment="0" applyProtection="0">
      <alignment vertical="center"/>
    </xf>
    <xf numFmtId="0" fontId="60" fillId="63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64" borderId="0" applyNumberFormat="0" applyBorder="0" applyAlignment="0" applyProtection="0">
      <alignment vertical="center"/>
    </xf>
    <xf numFmtId="0" fontId="202" fillId="0" borderId="0" applyNumberFormat="0" applyFill="0" applyBorder="0" applyAlignment="0" applyProtection="0">
      <alignment vertical="center"/>
    </xf>
    <xf numFmtId="0" fontId="203" fillId="59" borderId="32" applyNumberFormat="0" applyAlignment="0" applyProtection="0">
      <alignment vertical="center"/>
    </xf>
    <xf numFmtId="0" fontId="203" fillId="59" borderId="32" applyNumberFormat="0" applyAlignment="0" applyProtection="0">
      <alignment vertical="center"/>
    </xf>
    <xf numFmtId="0" fontId="203" fillId="59" borderId="32" applyNumberFormat="0" applyAlignment="0" applyProtection="0">
      <alignment vertical="center"/>
    </xf>
    <xf numFmtId="0" fontId="204" fillId="41" borderId="0" applyNumberFormat="0" applyBorder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3" fillId="58" borderId="49" applyNumberFormat="0" applyFont="0" applyAlignment="0" applyProtection="0">
      <alignment vertical="center"/>
    </xf>
    <xf numFmtId="0" fontId="205" fillId="54" borderId="0" applyNumberFormat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7" fillId="60" borderId="36" applyNumberFormat="0" applyAlignment="0" applyProtection="0">
      <alignment vertical="center"/>
    </xf>
    <xf numFmtId="0" fontId="208" fillId="0" borderId="27" applyNumberFormat="0" applyFill="0" applyAlignment="0" applyProtection="0">
      <alignment vertical="center"/>
    </xf>
    <xf numFmtId="0" fontId="209" fillId="0" borderId="58" applyNumberFormat="0" applyFill="0" applyAlignment="0" applyProtection="0">
      <alignment vertical="center"/>
    </xf>
    <xf numFmtId="0" fontId="209" fillId="0" borderId="58" applyNumberFormat="0" applyFill="0" applyAlignment="0" applyProtection="0">
      <alignment vertical="center"/>
    </xf>
    <xf numFmtId="0" fontId="210" fillId="45" borderId="32" applyNumberFormat="0" applyAlignment="0" applyProtection="0">
      <alignment vertical="center"/>
    </xf>
    <xf numFmtId="0" fontId="210" fillId="45" borderId="32" applyNumberFormat="0" applyAlignment="0" applyProtection="0">
      <alignment vertical="center"/>
    </xf>
    <xf numFmtId="0" fontId="210" fillId="45" borderId="32" applyNumberFormat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2" fillId="0" borderId="29" applyNumberFormat="0" applyFill="0" applyAlignment="0" applyProtection="0">
      <alignment vertical="center"/>
    </xf>
    <xf numFmtId="0" fontId="213" fillId="0" borderId="30" applyNumberFormat="0" applyFill="0" applyAlignment="0" applyProtection="0">
      <alignment vertical="center"/>
    </xf>
    <xf numFmtId="0" fontId="214" fillId="0" borderId="45" applyNumberFormat="0" applyFill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5" fillId="42" borderId="0" applyNumberFormat="0" applyBorder="0" applyAlignment="0" applyProtection="0">
      <alignment vertical="center"/>
    </xf>
    <xf numFmtId="0" fontId="216" fillId="59" borderId="38" applyNumberFormat="0" applyAlignment="0" applyProtection="0">
      <alignment vertical="center"/>
    </xf>
    <xf numFmtId="0" fontId="216" fillId="59" borderId="38" applyNumberFormat="0" applyAlignment="0" applyProtection="0">
      <alignment vertical="center"/>
    </xf>
    <xf numFmtId="0" fontId="216" fillId="59" borderId="38" applyNumberFormat="0" applyAlignment="0" applyProtection="0">
      <alignment vertical="center"/>
    </xf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>
      <alignment horizontal="left" wrapText="1"/>
    </xf>
    <xf numFmtId="0" fontId="23" fillId="0" borderId="0">
      <alignment horizontal="left" wrapText="1"/>
    </xf>
    <xf numFmtId="0" fontId="33" fillId="0" borderId="0"/>
    <xf numFmtId="0" fontId="23" fillId="0" borderId="0">
      <alignment horizontal="left" wrapText="1"/>
    </xf>
  </cellStyleXfs>
  <cellXfs count="39">
    <xf numFmtId="0" fontId="0" fillId="0" borderId="0" xfId="0"/>
    <xf numFmtId="0" fontId="13" fillId="35" borderId="11" xfId="0" applyNumberFormat="1" applyFont="1" applyFill="1" applyBorder="1" applyAlignment="1">
      <alignment horizontal="center" vertical="center" wrapText="1"/>
    </xf>
    <xf numFmtId="0" fontId="13" fillId="35" borderId="10" xfId="0" applyNumberFormat="1" applyFont="1" applyFill="1" applyBorder="1" applyAlignment="1">
      <alignment horizontal="center" vertical="center" wrapText="1"/>
    </xf>
    <xf numFmtId="0" fontId="11" fillId="33" borderId="0" xfId="0" applyFont="1" applyFill="1" applyBorder="1" applyAlignment="1">
      <alignment horizontal="left"/>
    </xf>
    <xf numFmtId="166" fontId="0" fillId="0" borderId="0" xfId="0" applyNumberFormat="1"/>
    <xf numFmtId="14" fontId="11" fillId="33" borderId="0" xfId="0" applyNumberFormat="1" applyFont="1" applyFill="1" applyBorder="1" applyAlignment="1">
      <alignment horizontal="left"/>
    </xf>
    <xf numFmtId="0" fontId="0" fillId="34" borderId="0" xfId="0" applyFill="1"/>
    <xf numFmtId="0" fontId="14" fillId="35" borderId="13" xfId="0" applyFont="1" applyFill="1" applyBorder="1" applyAlignment="1">
      <alignment horizontal="center" vertical="center" wrapText="1"/>
    </xf>
    <xf numFmtId="0" fontId="15" fillId="35" borderId="13" xfId="0" applyNumberFormat="1" applyFont="1" applyFill="1" applyBorder="1" applyAlignment="1">
      <alignment horizontal="center" vertical="center" wrapText="1"/>
    </xf>
    <xf numFmtId="0" fontId="12" fillId="35" borderId="13" xfId="0" applyNumberFormat="1" applyFont="1" applyFill="1" applyBorder="1" applyAlignment="1">
      <alignment horizontal="center" vertical="center" wrapText="1"/>
    </xf>
    <xf numFmtId="0" fontId="13" fillId="35" borderId="13" xfId="0" applyNumberFormat="1" applyFont="1" applyFill="1" applyBorder="1" applyAlignment="1">
      <alignment horizontal="center" vertical="center" wrapText="1"/>
    </xf>
    <xf numFmtId="0" fontId="16" fillId="35" borderId="13" xfId="0" applyNumberFormat="1" applyFont="1" applyFill="1" applyBorder="1" applyAlignment="1">
      <alignment horizontal="center" vertical="center" wrapText="1"/>
    </xf>
    <xf numFmtId="0" fontId="14" fillId="36" borderId="13" xfId="0" applyFont="1" applyFill="1" applyBorder="1" applyAlignment="1">
      <alignment horizontal="left"/>
    </xf>
    <xf numFmtId="38" fontId="17" fillId="37" borderId="13" xfId="0" applyNumberFormat="1" applyFont="1" applyFill="1" applyBorder="1" applyAlignment="1">
      <alignment horizontal="right"/>
    </xf>
    <xf numFmtId="38" fontId="14" fillId="36" borderId="13" xfId="0" applyNumberFormat="1" applyFont="1" applyFill="1" applyBorder="1" applyAlignment="1">
      <alignment horizontal="right"/>
    </xf>
    <xf numFmtId="166" fontId="0" fillId="0" borderId="0" xfId="0" applyNumberFormat="1" applyFont="1"/>
    <xf numFmtId="37" fontId="18" fillId="35" borderId="10" xfId="0" applyNumberFormat="1" applyFont="1" applyFill="1" applyBorder="1" applyAlignment="1" applyProtection="1">
      <alignment vertical="center" wrapText="1"/>
    </xf>
    <xf numFmtId="0" fontId="0" fillId="34" borderId="0" xfId="0" applyFont="1" applyFill="1"/>
    <xf numFmtId="167" fontId="0" fillId="0" borderId="0" xfId="0" applyNumberFormat="1" applyFont="1"/>
    <xf numFmtId="166" fontId="0" fillId="0" borderId="0" xfId="0" quotePrefix="1" applyNumberFormat="1" applyFont="1"/>
    <xf numFmtId="0" fontId="19" fillId="38" borderId="0" xfId="0" applyFont="1" applyFill="1" applyBorder="1" applyAlignment="1"/>
    <xf numFmtId="0" fontId="20" fillId="38" borderId="0" xfId="0" applyFont="1" applyFill="1" applyBorder="1" applyAlignment="1"/>
    <xf numFmtId="1" fontId="16" fillId="36" borderId="13" xfId="0" quotePrefix="1" applyNumberFormat="1" applyFont="1" applyFill="1" applyBorder="1" applyAlignment="1" applyProtection="1">
      <alignment horizontal="center"/>
    </xf>
    <xf numFmtId="0" fontId="14" fillId="36" borderId="13" xfId="0" applyFont="1" applyFill="1" applyBorder="1" applyAlignment="1">
      <alignment horizontal="center"/>
    </xf>
    <xf numFmtId="0" fontId="14" fillId="36" borderId="10" xfId="0" applyFont="1" applyFill="1" applyBorder="1" applyAlignment="1">
      <alignment horizontal="left"/>
    </xf>
    <xf numFmtId="1" fontId="16" fillId="36" borderId="12" xfId="0" quotePrefix="1" applyNumberFormat="1" applyFont="1" applyFill="1" applyBorder="1" applyAlignment="1" applyProtection="1">
      <alignment horizontal="center"/>
    </xf>
    <xf numFmtId="168" fontId="21" fillId="35" borderId="12" xfId="0" applyNumberFormat="1" applyFont="1" applyFill="1" applyBorder="1" applyAlignment="1" applyProtection="1">
      <alignment horizontal="center" vertical="center" wrapText="1"/>
    </xf>
    <xf numFmtId="0" fontId="16" fillId="35" borderId="13" xfId="0" applyFont="1" applyFill="1" applyBorder="1" applyAlignment="1">
      <alignment horizontal="center" vertical="center" wrapText="1"/>
    </xf>
    <xf numFmtId="3" fontId="16" fillId="36" borderId="13" xfId="0" applyNumberFormat="1" applyFont="1" applyFill="1" applyBorder="1" applyAlignment="1" applyProtection="1">
      <alignment horizontal="right"/>
    </xf>
    <xf numFmtId="166" fontId="217" fillId="0" borderId="0" xfId="0" applyNumberFormat="1" applyFont="1"/>
    <xf numFmtId="0" fontId="13" fillId="35" borderId="12" xfId="0" applyNumberFormat="1" applyFont="1" applyFill="1" applyBorder="1" applyAlignment="1">
      <alignment horizontal="center" vertical="center" wrapText="1"/>
    </xf>
    <xf numFmtId="0" fontId="12" fillId="35" borderId="10" xfId="0" applyNumberFormat="1" applyFont="1" applyFill="1" applyBorder="1" applyAlignment="1">
      <alignment horizontal="center" vertical="center" wrapText="1"/>
    </xf>
    <xf numFmtId="0" fontId="12" fillId="35" borderId="11" xfId="0" applyNumberFormat="1" applyFont="1" applyFill="1" applyBorder="1" applyAlignment="1">
      <alignment horizontal="center" vertical="center" wrapText="1"/>
    </xf>
    <xf numFmtId="0" fontId="12" fillId="35" borderId="12" xfId="0" applyNumberFormat="1" applyFont="1" applyFill="1" applyBorder="1" applyAlignment="1">
      <alignment horizontal="center" vertical="center" wrapText="1"/>
    </xf>
    <xf numFmtId="37" fontId="18" fillId="39" borderId="10" xfId="0" applyNumberFormat="1" applyFont="1" applyFill="1" applyBorder="1" applyAlignment="1" applyProtection="1">
      <alignment horizontal="center" vertical="center" wrapText="1"/>
    </xf>
    <xf numFmtId="37" fontId="18" fillId="39" borderId="11" xfId="0" applyNumberFormat="1" applyFont="1" applyFill="1" applyBorder="1" applyAlignment="1" applyProtection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0" fontId="22" fillId="35" borderId="11" xfId="0" applyFont="1" applyFill="1" applyBorder="1" applyAlignment="1">
      <alignment horizontal="center" vertical="center" wrapText="1"/>
    </xf>
    <xf numFmtId="0" fontId="22" fillId="35" borderId="12" xfId="0" applyFont="1" applyFill="1" applyBorder="1" applyAlignment="1">
      <alignment horizontal="center" vertical="center" wrapText="1"/>
    </xf>
  </cellXfs>
  <cellStyles count="7647">
    <cellStyle name="          _x000a__x000a_shell=progman.exe_x000a__x000a_m" xfId="1"/>
    <cellStyle name="          _x000d__x000a_shell=progman.exe_x000d__x000a_m" xfId="2"/>
    <cellStyle name="          _x000d__x000a_shell=progman.exe_x000d__x000a_m 2" xfId="3"/>
    <cellStyle name="          _x000d__x000a_shell=progman.exe_x000d__x000a_m 2 2" xfId="4"/>
    <cellStyle name="          _x000d__x000a_shell=progman.exe_x000d__x000a_m_6M09 MCEV Datasheet" xfId="5"/>
    <cellStyle name=" 1" xfId="6"/>
    <cellStyle name=" 1 2" xfId="7"/>
    <cellStyle name=" 1 3" xfId="8"/>
    <cellStyle name="_x000a_386grabber=S" xfId="9"/>
    <cellStyle name="_x000a_bidires=100_x000d_" xfId="10"/>
    <cellStyle name="_x000a_bidires=100_x000d_ 2" xfId="11"/>
    <cellStyle name="###,#####" xfId="12"/>
    <cellStyle name="$0.00" xfId="13"/>
    <cellStyle name="$0.95" xfId="14"/>
    <cellStyle name="$0.99" xfId="15"/>
    <cellStyle name="%" xfId="16"/>
    <cellStyle name="% 2" xfId="17"/>
    <cellStyle name="%20 - Vurgu1 2" xfId="18"/>
    <cellStyle name="%20 - Vurgu1 2 2" xfId="19"/>
    <cellStyle name="%20 - Vurgu2 2" xfId="20"/>
    <cellStyle name="%20 - Vurgu2 2 2" xfId="21"/>
    <cellStyle name="%20 - Vurgu3 2" xfId="22"/>
    <cellStyle name="%20 - Vurgu3 2 2" xfId="23"/>
    <cellStyle name="%20 - Vurgu4 2" xfId="24"/>
    <cellStyle name="%20 - Vurgu4 2 2" xfId="25"/>
    <cellStyle name="%20 - Vurgu5 2" xfId="26"/>
    <cellStyle name="%20 - Vurgu5 2 2" xfId="27"/>
    <cellStyle name="%20 - Vurgu6 2" xfId="28"/>
    <cellStyle name="%20 - Vurgu6 2 2" xfId="29"/>
    <cellStyle name="%40 - Vurgu1 2" xfId="30"/>
    <cellStyle name="%40 - Vurgu1 2 2" xfId="31"/>
    <cellStyle name="%40 - Vurgu2 2" xfId="32"/>
    <cellStyle name="%40 - Vurgu2 2 2" xfId="33"/>
    <cellStyle name="%40 - Vurgu3 2" xfId="34"/>
    <cellStyle name="%40 - Vurgu3 2 2" xfId="35"/>
    <cellStyle name="%40 - Vurgu4 2" xfId="36"/>
    <cellStyle name="%40 - Vurgu4 2 2" xfId="37"/>
    <cellStyle name="%40 - Vurgu5 2" xfId="38"/>
    <cellStyle name="%40 - Vurgu5 2 2" xfId="39"/>
    <cellStyle name="%40 - Vurgu6 2" xfId="40"/>
    <cellStyle name="%40 - Vurgu6 2 2" xfId="41"/>
    <cellStyle name="%60 - Vurgu1 2" xfId="42"/>
    <cellStyle name="%60 - Vurgu1 2 2" xfId="43"/>
    <cellStyle name="%60 - Vurgu2 2" xfId="44"/>
    <cellStyle name="%60 - Vurgu2 2 2" xfId="45"/>
    <cellStyle name="%60 - Vurgu3 2" xfId="46"/>
    <cellStyle name="%60 - Vurgu3 2 2" xfId="47"/>
    <cellStyle name="%60 - Vurgu4 2" xfId="48"/>
    <cellStyle name="%60 - Vurgu4 2 2" xfId="49"/>
    <cellStyle name="%60 - Vurgu5 2" xfId="50"/>
    <cellStyle name="%60 - Vurgu5 2 2" xfId="51"/>
    <cellStyle name="%60 - Vurgu6 2" xfId="52"/>
    <cellStyle name="%60 - Vurgu6 2 2" xfId="53"/>
    <cellStyle name="******************************************" xfId="54"/>
    <cellStyle name="?? [0]_PLACIN~1" xfId="55"/>
    <cellStyle name="??_PALIC" xfId="56"/>
    <cellStyle name="@" xfId="57"/>
    <cellStyle name="@ 10" xfId="58"/>
    <cellStyle name="@ 2" xfId="59"/>
    <cellStyle name="@ 2 2" xfId="60"/>
    <cellStyle name="@ 3" xfId="61"/>
    <cellStyle name="@ 3 2" xfId="62"/>
    <cellStyle name="@ 4" xfId="63"/>
    <cellStyle name="@ 4 2" xfId="64"/>
    <cellStyle name="@ 5" xfId="65"/>
    <cellStyle name="@ 5 2" xfId="66"/>
    <cellStyle name="@ 6" xfId="67"/>
    <cellStyle name="@ 6 2" xfId="68"/>
    <cellStyle name="@ 7" xfId="69"/>
    <cellStyle name="@ 7 2" xfId="70"/>
    <cellStyle name="@ 8" xfId="71"/>
    <cellStyle name="@ 8 2" xfId="72"/>
    <cellStyle name="@ 9" xfId="73"/>
    <cellStyle name="@ 9 2" xfId="74"/>
    <cellStyle name="_%(SignOnly)" xfId="75"/>
    <cellStyle name="_%(SignSpaceOnly)" xfId="76"/>
    <cellStyle name="_(JP)US SubPrime Summary" xfId="77"/>
    <cellStyle name="_(JP)US SubPrime Summary 2" xfId="78"/>
    <cellStyle name="_(Korea KB) CDO &amp; CLO Summary" xfId="79"/>
    <cellStyle name="_(Korea KB) CDO &amp; CLO Summary 2" xfId="80"/>
    <cellStyle name="_0101" xfId="81"/>
    <cellStyle name="_0101 10" xfId="82"/>
    <cellStyle name="_0101 2" xfId="83"/>
    <cellStyle name="_0101 3" xfId="84"/>
    <cellStyle name="_0101 4" xfId="85"/>
    <cellStyle name="_0101 5" xfId="86"/>
    <cellStyle name="_0101 6" xfId="87"/>
    <cellStyle name="_0101 7" xfId="88"/>
    <cellStyle name="_0101 8" xfId="89"/>
    <cellStyle name="_0101 9" xfId="90"/>
    <cellStyle name="_0101_1" xfId="91"/>
    <cellStyle name="_0101_2" xfId="92"/>
    <cellStyle name="_0101_2 10" xfId="93"/>
    <cellStyle name="_0101_2 2" xfId="94"/>
    <cellStyle name="_0101_2 3" xfId="95"/>
    <cellStyle name="_0101_2 4" xfId="96"/>
    <cellStyle name="_0101_2 5" xfId="97"/>
    <cellStyle name="_0101_2 6" xfId="98"/>
    <cellStyle name="_0101_2 7" xfId="99"/>
    <cellStyle name="_0101_2 8" xfId="100"/>
    <cellStyle name="_0101_2 9" xfId="101"/>
    <cellStyle name="_0101_3" xfId="102"/>
    <cellStyle name="_0101_3 10" xfId="103"/>
    <cellStyle name="_0101_3 2" xfId="104"/>
    <cellStyle name="_0101_3 3" xfId="105"/>
    <cellStyle name="_0101_3 4" xfId="106"/>
    <cellStyle name="_0101_3 5" xfId="107"/>
    <cellStyle name="_0101_3 6" xfId="108"/>
    <cellStyle name="_0101_3 7" xfId="109"/>
    <cellStyle name="_0101_3 8" xfId="110"/>
    <cellStyle name="_0101_3 9" xfId="111"/>
    <cellStyle name="_0101_4" xfId="112"/>
    <cellStyle name="_0101_4 10" xfId="113"/>
    <cellStyle name="_0101_4 2" xfId="114"/>
    <cellStyle name="_0101_4 3" xfId="115"/>
    <cellStyle name="_0101_4 4" xfId="116"/>
    <cellStyle name="_0101_4 5" xfId="117"/>
    <cellStyle name="_0101_4 6" xfId="118"/>
    <cellStyle name="_0101_4 7" xfId="119"/>
    <cellStyle name="_0101_4 8" xfId="120"/>
    <cellStyle name="_0101_4 9" xfId="121"/>
    <cellStyle name="_0101_5" xfId="122"/>
    <cellStyle name="_0101_6" xfId="123"/>
    <cellStyle name="_0101_7" xfId="124"/>
    <cellStyle name="_0101_7 2" xfId="125"/>
    <cellStyle name="_0101_7 3" xfId="126"/>
    <cellStyle name="_0101_8" xfId="127"/>
    <cellStyle name="_0101_8 10" xfId="128"/>
    <cellStyle name="_0101_8 2" xfId="129"/>
    <cellStyle name="_0101_8 3" xfId="130"/>
    <cellStyle name="_0101_8 4" xfId="131"/>
    <cellStyle name="_0101_8 5" xfId="132"/>
    <cellStyle name="_0101_8 6" xfId="133"/>
    <cellStyle name="_0101_8 7" xfId="134"/>
    <cellStyle name="_0101_8 8" xfId="135"/>
    <cellStyle name="_0101_8 9" xfId="136"/>
    <cellStyle name="_0101_9" xfId="137"/>
    <cellStyle name="_0101_9 10" xfId="138"/>
    <cellStyle name="_0101_9 2" xfId="139"/>
    <cellStyle name="_0101_9 3" xfId="140"/>
    <cellStyle name="_0101_9 4" xfId="141"/>
    <cellStyle name="_0101_9 5" xfId="142"/>
    <cellStyle name="_0101_9 6" xfId="143"/>
    <cellStyle name="_0101_9 7" xfId="144"/>
    <cellStyle name="_0101_9 8" xfId="145"/>
    <cellStyle name="_0101_9 9" xfId="146"/>
    <cellStyle name="_0101_A" xfId="147"/>
    <cellStyle name="_0101_A 10" xfId="148"/>
    <cellStyle name="_0101_A 2" xfId="149"/>
    <cellStyle name="_0101_A 3" xfId="150"/>
    <cellStyle name="_0101_A 4" xfId="151"/>
    <cellStyle name="_0101_A 5" xfId="152"/>
    <cellStyle name="_0101_A 6" xfId="153"/>
    <cellStyle name="_0101_A 7" xfId="154"/>
    <cellStyle name="_0101_A 8" xfId="155"/>
    <cellStyle name="_0101_A 9" xfId="156"/>
    <cellStyle name="_0101_B" xfId="157"/>
    <cellStyle name="_0101_C" xfId="158"/>
    <cellStyle name="_0101_D" xfId="159"/>
    <cellStyle name="_0101_D 10" xfId="160"/>
    <cellStyle name="_0101_D 2" xfId="161"/>
    <cellStyle name="_0101_D 3" xfId="162"/>
    <cellStyle name="_0101_D 4" xfId="163"/>
    <cellStyle name="_0101_D 5" xfId="164"/>
    <cellStyle name="_0101_D 6" xfId="165"/>
    <cellStyle name="_0101_D 7" xfId="166"/>
    <cellStyle name="_0101_D 8" xfId="167"/>
    <cellStyle name="_0101_D 9" xfId="168"/>
    <cellStyle name="_0101_E" xfId="169"/>
    <cellStyle name="_0101_E 2" xfId="170"/>
    <cellStyle name="_0101_E 3" xfId="171"/>
    <cellStyle name="_0101_F" xfId="172"/>
    <cellStyle name="_0101_G" xfId="173"/>
    <cellStyle name="_0102" xfId="174"/>
    <cellStyle name="_0102 10" xfId="175"/>
    <cellStyle name="_0102 2" xfId="176"/>
    <cellStyle name="_0102 3" xfId="177"/>
    <cellStyle name="_0102 4" xfId="178"/>
    <cellStyle name="_0102 5" xfId="179"/>
    <cellStyle name="_0102 6" xfId="180"/>
    <cellStyle name="_0102 7" xfId="181"/>
    <cellStyle name="_0102 8" xfId="182"/>
    <cellStyle name="_0102 9" xfId="183"/>
    <cellStyle name="_0102_1" xfId="184"/>
    <cellStyle name="_0102_2" xfId="185"/>
    <cellStyle name="_0102_2 2" xfId="186"/>
    <cellStyle name="_0102_2 3" xfId="187"/>
    <cellStyle name="_0102_3" xfId="188"/>
    <cellStyle name="_0102_3 10" xfId="189"/>
    <cellStyle name="_0102_3 2" xfId="190"/>
    <cellStyle name="_0102_3 3" xfId="191"/>
    <cellStyle name="_0102_3 4" xfId="192"/>
    <cellStyle name="_0102_3 5" xfId="193"/>
    <cellStyle name="_0102_3 6" xfId="194"/>
    <cellStyle name="_0102_3 7" xfId="195"/>
    <cellStyle name="_0102_3 8" xfId="196"/>
    <cellStyle name="_0102_3 9" xfId="197"/>
    <cellStyle name="_0102_4" xfId="198"/>
    <cellStyle name="_0102_5" xfId="199"/>
    <cellStyle name="_0102_6" xfId="200"/>
    <cellStyle name="_0102_7" xfId="201"/>
    <cellStyle name="_0102_7 10" xfId="202"/>
    <cellStyle name="_0102_7 2" xfId="203"/>
    <cellStyle name="_0102_7 3" xfId="204"/>
    <cellStyle name="_0102_7 4" xfId="205"/>
    <cellStyle name="_0102_7 5" xfId="206"/>
    <cellStyle name="_0102_7 6" xfId="207"/>
    <cellStyle name="_0102_7 7" xfId="208"/>
    <cellStyle name="_0102_7 8" xfId="209"/>
    <cellStyle name="_0102_7 9" xfId="210"/>
    <cellStyle name="_0102_8" xfId="211"/>
    <cellStyle name="_0102_9" xfId="212"/>
    <cellStyle name="_0102_9 10" xfId="213"/>
    <cellStyle name="_0102_9 2" xfId="214"/>
    <cellStyle name="_0102_9 3" xfId="215"/>
    <cellStyle name="_0102_9 4" xfId="216"/>
    <cellStyle name="_0102_9 5" xfId="217"/>
    <cellStyle name="_0102_9 6" xfId="218"/>
    <cellStyle name="_0102_9 7" xfId="219"/>
    <cellStyle name="_0102_9 8" xfId="220"/>
    <cellStyle name="_0102_9 9" xfId="221"/>
    <cellStyle name="_0102_A" xfId="222"/>
    <cellStyle name="_0102_A 10" xfId="223"/>
    <cellStyle name="_0102_A 2" xfId="224"/>
    <cellStyle name="_0102_A 3" xfId="225"/>
    <cellStyle name="_0102_A 4" xfId="226"/>
    <cellStyle name="_0102_A 5" xfId="227"/>
    <cellStyle name="_0102_A 6" xfId="228"/>
    <cellStyle name="_0102_A 7" xfId="229"/>
    <cellStyle name="_0102_A 8" xfId="230"/>
    <cellStyle name="_0102_A 9" xfId="231"/>
    <cellStyle name="_0102_B" xfId="232"/>
    <cellStyle name="_0102_C" xfId="233"/>
    <cellStyle name="_0102_C 10" xfId="234"/>
    <cellStyle name="_0102_C 2" xfId="235"/>
    <cellStyle name="_0102_C 3" xfId="236"/>
    <cellStyle name="_0102_C 4" xfId="237"/>
    <cellStyle name="_0102_C 5" xfId="238"/>
    <cellStyle name="_0102_C 6" xfId="239"/>
    <cellStyle name="_0102_C 7" xfId="240"/>
    <cellStyle name="_0102_C 8" xfId="241"/>
    <cellStyle name="_0102_C 9" xfId="242"/>
    <cellStyle name="_0102_D" xfId="243"/>
    <cellStyle name="_0102_D 2" xfId="244"/>
    <cellStyle name="_0102_D 3" xfId="245"/>
    <cellStyle name="_0102_E" xfId="246"/>
    <cellStyle name="_0102_E 10" xfId="247"/>
    <cellStyle name="_0102_E 2" xfId="248"/>
    <cellStyle name="_0102_E 3" xfId="249"/>
    <cellStyle name="_0102_E 4" xfId="250"/>
    <cellStyle name="_0102_E 5" xfId="251"/>
    <cellStyle name="_0102_E 6" xfId="252"/>
    <cellStyle name="_0102_E 7" xfId="253"/>
    <cellStyle name="_0102_E 8" xfId="254"/>
    <cellStyle name="_0102_E 9" xfId="255"/>
    <cellStyle name="_0102_F" xfId="256"/>
    <cellStyle name="_0102_F 10" xfId="257"/>
    <cellStyle name="_0102_F 2" xfId="258"/>
    <cellStyle name="_0102_F 3" xfId="259"/>
    <cellStyle name="_0102_F 4" xfId="260"/>
    <cellStyle name="_0102_F 5" xfId="261"/>
    <cellStyle name="_0102_F 6" xfId="262"/>
    <cellStyle name="_0102_F 7" xfId="263"/>
    <cellStyle name="_0102_F 8" xfId="264"/>
    <cellStyle name="_0102_F 9" xfId="265"/>
    <cellStyle name="_0201" xfId="266"/>
    <cellStyle name="_0201 10" xfId="267"/>
    <cellStyle name="_0201 2" xfId="268"/>
    <cellStyle name="_0201 3" xfId="269"/>
    <cellStyle name="_0201 4" xfId="270"/>
    <cellStyle name="_0201 5" xfId="271"/>
    <cellStyle name="_0201 6" xfId="272"/>
    <cellStyle name="_0201 7" xfId="273"/>
    <cellStyle name="_0201 8" xfId="274"/>
    <cellStyle name="_0201 9" xfId="275"/>
    <cellStyle name="_0201_1" xfId="276"/>
    <cellStyle name="_0201_1 10" xfId="277"/>
    <cellStyle name="_0201_1 2" xfId="278"/>
    <cellStyle name="_0201_1 3" xfId="279"/>
    <cellStyle name="_0201_1 4" xfId="280"/>
    <cellStyle name="_0201_1 5" xfId="281"/>
    <cellStyle name="_0201_1 6" xfId="282"/>
    <cellStyle name="_0201_1 7" xfId="283"/>
    <cellStyle name="_0201_1 8" xfId="284"/>
    <cellStyle name="_0201_1 9" xfId="285"/>
    <cellStyle name="_0201_2" xfId="286"/>
    <cellStyle name="_0201_2 10" xfId="287"/>
    <cellStyle name="_0201_2 2" xfId="288"/>
    <cellStyle name="_0201_2 3" xfId="289"/>
    <cellStyle name="_0201_2 4" xfId="290"/>
    <cellStyle name="_0201_2 5" xfId="291"/>
    <cellStyle name="_0201_2 6" xfId="292"/>
    <cellStyle name="_0201_2 7" xfId="293"/>
    <cellStyle name="_0201_2 8" xfId="294"/>
    <cellStyle name="_0201_2 9" xfId="295"/>
    <cellStyle name="_0201_3" xfId="296"/>
    <cellStyle name="_0201_4" xfId="297"/>
    <cellStyle name="_0201_4 10" xfId="298"/>
    <cellStyle name="_0201_4 2" xfId="299"/>
    <cellStyle name="_0201_4 3" xfId="300"/>
    <cellStyle name="_0201_4 4" xfId="301"/>
    <cellStyle name="_0201_4 5" xfId="302"/>
    <cellStyle name="_0201_4 6" xfId="303"/>
    <cellStyle name="_0201_4 7" xfId="304"/>
    <cellStyle name="_0201_4 8" xfId="305"/>
    <cellStyle name="_0201_4 9" xfId="306"/>
    <cellStyle name="_0201_5" xfId="307"/>
    <cellStyle name="_0201_5 10" xfId="308"/>
    <cellStyle name="_0201_5 2" xfId="309"/>
    <cellStyle name="_0201_5 3" xfId="310"/>
    <cellStyle name="_0201_5 4" xfId="311"/>
    <cellStyle name="_0201_5 5" xfId="312"/>
    <cellStyle name="_0201_5 6" xfId="313"/>
    <cellStyle name="_0201_5 7" xfId="314"/>
    <cellStyle name="_0201_5 8" xfId="315"/>
    <cellStyle name="_0201_5 9" xfId="316"/>
    <cellStyle name="_0201_6" xfId="317"/>
    <cellStyle name="_0201_6 2" xfId="318"/>
    <cellStyle name="_0201_6 3" xfId="319"/>
    <cellStyle name="_0201_7" xfId="320"/>
    <cellStyle name="_0201_7 10" xfId="321"/>
    <cellStyle name="_0201_7 2" xfId="322"/>
    <cellStyle name="_0201_7 3" xfId="323"/>
    <cellStyle name="_0201_7 4" xfId="324"/>
    <cellStyle name="_0201_7 5" xfId="325"/>
    <cellStyle name="_0201_7 6" xfId="326"/>
    <cellStyle name="_0201_7 7" xfId="327"/>
    <cellStyle name="_0201_7 8" xfId="328"/>
    <cellStyle name="_0201_7 9" xfId="329"/>
    <cellStyle name="_0201_8" xfId="330"/>
    <cellStyle name="_0201_8 10" xfId="331"/>
    <cellStyle name="_0201_8 2" xfId="332"/>
    <cellStyle name="_0201_8 3" xfId="333"/>
    <cellStyle name="_0201_8 4" xfId="334"/>
    <cellStyle name="_0201_8 5" xfId="335"/>
    <cellStyle name="_0201_8 6" xfId="336"/>
    <cellStyle name="_0201_8 7" xfId="337"/>
    <cellStyle name="_0201_8 8" xfId="338"/>
    <cellStyle name="_0201_8 9" xfId="339"/>
    <cellStyle name="_0201_9" xfId="340"/>
    <cellStyle name="_0201_A" xfId="341"/>
    <cellStyle name="_0201_B" xfId="342"/>
    <cellStyle name="_0201_C" xfId="343"/>
    <cellStyle name="_0201_C 10" xfId="344"/>
    <cellStyle name="_0201_C 2" xfId="345"/>
    <cellStyle name="_0201_C 3" xfId="346"/>
    <cellStyle name="_0201_C 4" xfId="347"/>
    <cellStyle name="_0201_C 5" xfId="348"/>
    <cellStyle name="_0201_C 6" xfId="349"/>
    <cellStyle name="_0201_C 7" xfId="350"/>
    <cellStyle name="_0201_C 8" xfId="351"/>
    <cellStyle name="_0201_C 9" xfId="352"/>
    <cellStyle name="_0201_D" xfId="353"/>
    <cellStyle name="_0201_E" xfId="354"/>
    <cellStyle name="_0201_E 2" xfId="355"/>
    <cellStyle name="_0201_E 3" xfId="356"/>
    <cellStyle name="_0201_F" xfId="357"/>
    <cellStyle name="_0201_F 10" xfId="358"/>
    <cellStyle name="_0201_F 2" xfId="359"/>
    <cellStyle name="_0201_F 3" xfId="360"/>
    <cellStyle name="_0201_F 4" xfId="361"/>
    <cellStyle name="_0201_F 5" xfId="362"/>
    <cellStyle name="_0201_F 6" xfId="363"/>
    <cellStyle name="_0201_F 7" xfId="364"/>
    <cellStyle name="_0201_F 8" xfId="365"/>
    <cellStyle name="_0201_F 9" xfId="366"/>
    <cellStyle name="_0202" xfId="367"/>
    <cellStyle name="_0202 2" xfId="368"/>
    <cellStyle name="_0202 3" xfId="369"/>
    <cellStyle name="_0202_1" xfId="370"/>
    <cellStyle name="_0202_2" xfId="371"/>
    <cellStyle name="_0202_2 10" xfId="372"/>
    <cellStyle name="_0202_2 2" xfId="373"/>
    <cellStyle name="_0202_2 3" xfId="374"/>
    <cellStyle name="_0202_2 4" xfId="375"/>
    <cellStyle name="_0202_2 5" xfId="376"/>
    <cellStyle name="_0202_2 6" xfId="377"/>
    <cellStyle name="_0202_2 7" xfId="378"/>
    <cellStyle name="_0202_2 8" xfId="379"/>
    <cellStyle name="_0202_2 9" xfId="380"/>
    <cellStyle name="_0202_3" xfId="381"/>
    <cellStyle name="_0202_4" xfId="382"/>
    <cellStyle name="_0202_4 10" xfId="383"/>
    <cellStyle name="_0202_4 2" xfId="384"/>
    <cellStyle name="_0202_4 3" xfId="385"/>
    <cellStyle name="_0202_4 4" xfId="386"/>
    <cellStyle name="_0202_4 5" xfId="387"/>
    <cellStyle name="_0202_4 6" xfId="388"/>
    <cellStyle name="_0202_4 7" xfId="389"/>
    <cellStyle name="_0202_4 8" xfId="390"/>
    <cellStyle name="_0202_4 9" xfId="391"/>
    <cellStyle name="_0202_5" xfId="392"/>
    <cellStyle name="_0202_5 2" xfId="393"/>
    <cellStyle name="_0202_5 3" xfId="394"/>
    <cellStyle name="_0202_6" xfId="395"/>
    <cellStyle name="_0202_6 10" xfId="396"/>
    <cellStyle name="_0202_6 2" xfId="397"/>
    <cellStyle name="_0202_6 3" xfId="398"/>
    <cellStyle name="_0202_6 4" xfId="399"/>
    <cellStyle name="_0202_6 5" xfId="400"/>
    <cellStyle name="_0202_6 6" xfId="401"/>
    <cellStyle name="_0202_6 7" xfId="402"/>
    <cellStyle name="_0202_6 8" xfId="403"/>
    <cellStyle name="_0202_6 9" xfId="404"/>
    <cellStyle name="_0202_7" xfId="405"/>
    <cellStyle name="_0202_7 10" xfId="406"/>
    <cellStyle name="_0202_7 2" xfId="407"/>
    <cellStyle name="_0202_7 3" xfId="408"/>
    <cellStyle name="_0202_7 4" xfId="409"/>
    <cellStyle name="_0202_7 5" xfId="410"/>
    <cellStyle name="_0202_7 6" xfId="411"/>
    <cellStyle name="_0202_7 7" xfId="412"/>
    <cellStyle name="_0202_7 8" xfId="413"/>
    <cellStyle name="_0202_7 9" xfId="414"/>
    <cellStyle name="_0202_8" xfId="415"/>
    <cellStyle name="_0202_8 10" xfId="416"/>
    <cellStyle name="_0202_8 2" xfId="417"/>
    <cellStyle name="_0202_8 3" xfId="418"/>
    <cellStyle name="_0202_8 4" xfId="419"/>
    <cellStyle name="_0202_8 5" xfId="420"/>
    <cellStyle name="_0202_8 6" xfId="421"/>
    <cellStyle name="_0202_8 7" xfId="422"/>
    <cellStyle name="_0202_8 8" xfId="423"/>
    <cellStyle name="_0202_8 9" xfId="424"/>
    <cellStyle name="_0202_9" xfId="425"/>
    <cellStyle name="_0202_9 10" xfId="426"/>
    <cellStyle name="_0202_9 2" xfId="427"/>
    <cellStyle name="_0202_9 3" xfId="428"/>
    <cellStyle name="_0202_9 4" xfId="429"/>
    <cellStyle name="_0202_9 5" xfId="430"/>
    <cellStyle name="_0202_9 6" xfId="431"/>
    <cellStyle name="_0202_9 7" xfId="432"/>
    <cellStyle name="_0202_9 8" xfId="433"/>
    <cellStyle name="_0202_9 9" xfId="434"/>
    <cellStyle name="_0202_A" xfId="435"/>
    <cellStyle name="_0202_B" xfId="436"/>
    <cellStyle name="_0202_C" xfId="437"/>
    <cellStyle name="_0202_C 10" xfId="438"/>
    <cellStyle name="_0202_C 2" xfId="439"/>
    <cellStyle name="_0202_C 3" xfId="440"/>
    <cellStyle name="_0202_C 4" xfId="441"/>
    <cellStyle name="_0202_C 5" xfId="442"/>
    <cellStyle name="_0202_C 6" xfId="443"/>
    <cellStyle name="_0202_C 7" xfId="444"/>
    <cellStyle name="_0202_C 8" xfId="445"/>
    <cellStyle name="_0202_C 9" xfId="446"/>
    <cellStyle name="_0202_D" xfId="447"/>
    <cellStyle name="_0202_D 10" xfId="448"/>
    <cellStyle name="_0202_D 2" xfId="449"/>
    <cellStyle name="_0202_D 3" xfId="450"/>
    <cellStyle name="_0202_D 4" xfId="451"/>
    <cellStyle name="_0202_D 5" xfId="452"/>
    <cellStyle name="_0202_D 6" xfId="453"/>
    <cellStyle name="_0202_D 7" xfId="454"/>
    <cellStyle name="_0202_D 8" xfId="455"/>
    <cellStyle name="_0202_D 9" xfId="456"/>
    <cellStyle name="_0202_E" xfId="457"/>
    <cellStyle name="_0202_E 10" xfId="458"/>
    <cellStyle name="_0202_E 2" xfId="459"/>
    <cellStyle name="_0202_E 3" xfId="460"/>
    <cellStyle name="_0202_E 4" xfId="461"/>
    <cellStyle name="_0202_E 5" xfId="462"/>
    <cellStyle name="_0202_E 6" xfId="463"/>
    <cellStyle name="_0202_E 7" xfId="464"/>
    <cellStyle name="_0202_E 8" xfId="465"/>
    <cellStyle name="_0202_E 9" xfId="466"/>
    <cellStyle name="_0202_F" xfId="467"/>
    <cellStyle name="_0301 Mali Tablo" xfId="468"/>
    <cellStyle name="_0301 Mali Tablo 10" xfId="469"/>
    <cellStyle name="_0301 Mali Tablo 2" xfId="470"/>
    <cellStyle name="_0301 Mali Tablo 3" xfId="471"/>
    <cellStyle name="_0301 Mali Tablo 4" xfId="472"/>
    <cellStyle name="_0301 Mali Tablo 5" xfId="473"/>
    <cellStyle name="_0301 Mali Tablo 6" xfId="474"/>
    <cellStyle name="_0301 Mali Tablo 7" xfId="475"/>
    <cellStyle name="_0301 Mali Tablo 8" xfId="476"/>
    <cellStyle name="_0301 Mali Tablo 9" xfId="477"/>
    <cellStyle name="_0301 Mali Tablo_1" xfId="478"/>
    <cellStyle name="_0301 Mali Tablo_1 10" xfId="479"/>
    <cellStyle name="_0301 Mali Tablo_1 2" xfId="480"/>
    <cellStyle name="_0301 Mali Tablo_1 3" xfId="481"/>
    <cellStyle name="_0301 Mali Tablo_1 4" xfId="482"/>
    <cellStyle name="_0301 Mali Tablo_1 5" xfId="483"/>
    <cellStyle name="_0301 Mali Tablo_1 6" xfId="484"/>
    <cellStyle name="_0301 Mali Tablo_1 7" xfId="485"/>
    <cellStyle name="_0301 Mali Tablo_1 8" xfId="486"/>
    <cellStyle name="_0301 Mali Tablo_1 9" xfId="487"/>
    <cellStyle name="_0301 Mali Tablo_2" xfId="488"/>
    <cellStyle name="_0301 Mali Tablo_2 10" xfId="489"/>
    <cellStyle name="_0301 Mali Tablo_2 2" xfId="490"/>
    <cellStyle name="_0301 Mali Tablo_2 3" xfId="491"/>
    <cellStyle name="_0301 Mali Tablo_2 4" xfId="492"/>
    <cellStyle name="_0301 Mali Tablo_2 5" xfId="493"/>
    <cellStyle name="_0301 Mali Tablo_2 6" xfId="494"/>
    <cellStyle name="_0301 Mali Tablo_2 7" xfId="495"/>
    <cellStyle name="_0301 Mali Tablo_2 8" xfId="496"/>
    <cellStyle name="_0301 Mali Tablo_2 9" xfId="497"/>
    <cellStyle name="_0301 Mali Tablo_3" xfId="498"/>
    <cellStyle name="_0301 Mali Tablo_3 10" xfId="499"/>
    <cellStyle name="_0301 Mali Tablo_3 2" xfId="500"/>
    <cellStyle name="_0301 Mali Tablo_3 3" xfId="501"/>
    <cellStyle name="_0301 Mali Tablo_3 4" xfId="502"/>
    <cellStyle name="_0301 Mali Tablo_3 5" xfId="503"/>
    <cellStyle name="_0301 Mali Tablo_3 6" xfId="504"/>
    <cellStyle name="_0301 Mali Tablo_3 7" xfId="505"/>
    <cellStyle name="_0301 Mali Tablo_3 8" xfId="506"/>
    <cellStyle name="_0301 Mali Tablo_3 9" xfId="507"/>
    <cellStyle name="_0301 Mali Tablo_4" xfId="508"/>
    <cellStyle name="_0301 Mali Tablo_4 10" xfId="509"/>
    <cellStyle name="_0301 Mali Tablo_4 2" xfId="510"/>
    <cellStyle name="_0301 Mali Tablo_4 3" xfId="511"/>
    <cellStyle name="_0301 Mali Tablo_4 4" xfId="512"/>
    <cellStyle name="_0301 Mali Tablo_4 5" xfId="513"/>
    <cellStyle name="_0301 Mali Tablo_4 6" xfId="514"/>
    <cellStyle name="_0301 Mali Tablo_4 7" xfId="515"/>
    <cellStyle name="_0301 Mali Tablo_4 8" xfId="516"/>
    <cellStyle name="_0301 Mali Tablo_4 9" xfId="517"/>
    <cellStyle name="_0301 Mali Tablo_5" xfId="518"/>
    <cellStyle name="_0301 Mali Tablo_5 10" xfId="519"/>
    <cellStyle name="_0301 Mali Tablo_5 2" xfId="520"/>
    <cellStyle name="_0301 Mali Tablo_5 3" xfId="521"/>
    <cellStyle name="_0301 Mali Tablo_5 4" xfId="522"/>
    <cellStyle name="_0301 Mali Tablo_5 5" xfId="523"/>
    <cellStyle name="_0301 Mali Tablo_5 6" xfId="524"/>
    <cellStyle name="_0301 Mali Tablo_5 7" xfId="525"/>
    <cellStyle name="_0301 Mali Tablo_5 8" xfId="526"/>
    <cellStyle name="_0301 Mali Tablo_5 9" xfId="527"/>
    <cellStyle name="_0301 Mali Tablo_6" xfId="528"/>
    <cellStyle name="_0301 Mali Tablo_7" xfId="529"/>
    <cellStyle name="_0301 Mali Tablo_8" xfId="530"/>
    <cellStyle name="_0301 Mali Tablo_8 10" xfId="531"/>
    <cellStyle name="_0301 Mali Tablo_8 2" xfId="532"/>
    <cellStyle name="_0301 Mali Tablo_8 3" xfId="533"/>
    <cellStyle name="_0301 Mali Tablo_8 4" xfId="534"/>
    <cellStyle name="_0301 Mali Tablo_8 5" xfId="535"/>
    <cellStyle name="_0301 Mali Tablo_8 6" xfId="536"/>
    <cellStyle name="_0301 Mali Tablo_8 7" xfId="537"/>
    <cellStyle name="_0301 Mali Tablo_8 8" xfId="538"/>
    <cellStyle name="_0301 Mali Tablo_8 9" xfId="539"/>
    <cellStyle name="_0301 Mali Tablo_9" xfId="540"/>
    <cellStyle name="_0301 Mali Tablo_9 10" xfId="541"/>
    <cellStyle name="_0301 Mali Tablo_9 2" xfId="542"/>
    <cellStyle name="_0301 Mali Tablo_9 3" xfId="543"/>
    <cellStyle name="_0301 Mali Tablo_9 4" xfId="544"/>
    <cellStyle name="_0301 Mali Tablo_9 5" xfId="545"/>
    <cellStyle name="_0301 Mali Tablo_9 6" xfId="546"/>
    <cellStyle name="_0301 Mali Tablo_9 7" xfId="547"/>
    <cellStyle name="_0301 Mali Tablo_9 8" xfId="548"/>
    <cellStyle name="_0301 Mali Tablo_9 9" xfId="549"/>
    <cellStyle name="_0301 Mali Tablo_A" xfId="550"/>
    <cellStyle name="_0301 Mali Tablo_B" xfId="551"/>
    <cellStyle name="_0301 Mali Tablo_C" xfId="552"/>
    <cellStyle name="_0301 Mali Tablo_D" xfId="553"/>
    <cellStyle name="_0301 Mali Tablo_D 2" xfId="554"/>
    <cellStyle name="_0301 Mali Tablo_D 3" xfId="555"/>
    <cellStyle name="_0301 Mali Tablo_E" xfId="556"/>
    <cellStyle name="_0301 Mali Tablo_E 2" xfId="557"/>
    <cellStyle name="_0301 Mali Tablo_E 3" xfId="558"/>
    <cellStyle name="_0301 Mali Tablo_F" xfId="559"/>
    <cellStyle name="_0301 Mali Tablo_F 10" xfId="560"/>
    <cellStyle name="_0301 Mali Tablo_F 2" xfId="561"/>
    <cellStyle name="_0301 Mali Tablo_F 3" xfId="562"/>
    <cellStyle name="_0301 Mali Tablo_F 4" xfId="563"/>
    <cellStyle name="_0301 Mali Tablo_F 5" xfId="564"/>
    <cellStyle name="_0301 Mali Tablo_F 6" xfId="565"/>
    <cellStyle name="_0301 Mali Tablo_F 7" xfId="566"/>
    <cellStyle name="_0301 Mali Tablo_F 8" xfId="567"/>
    <cellStyle name="_0301 Mali Tablo_F 9" xfId="568"/>
    <cellStyle name="_0302" xfId="569"/>
    <cellStyle name="_0302 10" xfId="570"/>
    <cellStyle name="_0302 2" xfId="571"/>
    <cellStyle name="_0302 3" xfId="572"/>
    <cellStyle name="_0302 4" xfId="573"/>
    <cellStyle name="_0302 5" xfId="574"/>
    <cellStyle name="_0302 6" xfId="575"/>
    <cellStyle name="_0302 7" xfId="576"/>
    <cellStyle name="_0302 8" xfId="577"/>
    <cellStyle name="_0302 9" xfId="578"/>
    <cellStyle name="_0302 Mali Tablo" xfId="579"/>
    <cellStyle name="_0302 Mali Tablo 10" xfId="580"/>
    <cellStyle name="_0302 Mali Tablo 2" xfId="581"/>
    <cellStyle name="_0302 Mali Tablo 3" xfId="582"/>
    <cellStyle name="_0302 Mali Tablo 4" xfId="583"/>
    <cellStyle name="_0302 Mali Tablo 5" xfId="584"/>
    <cellStyle name="_0302 Mali Tablo 6" xfId="585"/>
    <cellStyle name="_0302 Mali Tablo 7" xfId="586"/>
    <cellStyle name="_0302 Mali Tablo 8" xfId="587"/>
    <cellStyle name="_0302 Mali Tablo 9" xfId="588"/>
    <cellStyle name="_0302 Mali Tablo_1" xfId="589"/>
    <cellStyle name="_0302 Mali Tablo_2" xfId="590"/>
    <cellStyle name="_0302 Mali Tablo_2 10" xfId="591"/>
    <cellStyle name="_0302 Mali Tablo_2 2" xfId="592"/>
    <cellStyle name="_0302 Mali Tablo_2 3" xfId="593"/>
    <cellStyle name="_0302 Mali Tablo_2 4" xfId="594"/>
    <cellStyle name="_0302 Mali Tablo_2 5" xfId="595"/>
    <cellStyle name="_0302 Mali Tablo_2 6" xfId="596"/>
    <cellStyle name="_0302 Mali Tablo_2 7" xfId="597"/>
    <cellStyle name="_0302 Mali Tablo_2 8" xfId="598"/>
    <cellStyle name="_0302 Mali Tablo_2 9" xfId="599"/>
    <cellStyle name="_0302 Mali Tablo_3" xfId="600"/>
    <cellStyle name="_0302 Mali Tablo_3 10" xfId="601"/>
    <cellStyle name="_0302 Mali Tablo_3 2" xfId="602"/>
    <cellStyle name="_0302 Mali Tablo_3 3" xfId="603"/>
    <cellStyle name="_0302 Mali Tablo_3 4" xfId="604"/>
    <cellStyle name="_0302 Mali Tablo_3 5" xfId="605"/>
    <cellStyle name="_0302 Mali Tablo_3 6" xfId="606"/>
    <cellStyle name="_0302 Mali Tablo_3 7" xfId="607"/>
    <cellStyle name="_0302 Mali Tablo_3 8" xfId="608"/>
    <cellStyle name="_0302 Mali Tablo_3 9" xfId="609"/>
    <cellStyle name="_0302 Mali Tablo_4" xfId="610"/>
    <cellStyle name="_0302 Mali Tablo_5" xfId="611"/>
    <cellStyle name="_0302 Mali Tablo_6" xfId="612"/>
    <cellStyle name="_0302 Mali Tablo_7" xfId="613"/>
    <cellStyle name="_0302 Mali Tablo_7 10" xfId="614"/>
    <cellStyle name="_0302 Mali Tablo_7 2" xfId="615"/>
    <cellStyle name="_0302 Mali Tablo_7 3" xfId="616"/>
    <cellStyle name="_0302 Mali Tablo_7 4" xfId="617"/>
    <cellStyle name="_0302 Mali Tablo_7 5" xfId="618"/>
    <cellStyle name="_0302 Mali Tablo_7 6" xfId="619"/>
    <cellStyle name="_0302 Mali Tablo_7 7" xfId="620"/>
    <cellStyle name="_0302 Mali Tablo_7 8" xfId="621"/>
    <cellStyle name="_0302 Mali Tablo_7 9" xfId="622"/>
    <cellStyle name="_0302 Mali Tablo_8" xfId="623"/>
    <cellStyle name="_0302 Mali Tablo_8 2" xfId="624"/>
    <cellStyle name="_0302 Mali Tablo_8 3" xfId="625"/>
    <cellStyle name="_0302 Mali Tablo_9" xfId="626"/>
    <cellStyle name="_0302 Mali Tablo_A" xfId="627"/>
    <cellStyle name="_0302 Mali Tablo_A 10" xfId="628"/>
    <cellStyle name="_0302 Mali Tablo_A 2" xfId="629"/>
    <cellStyle name="_0302 Mali Tablo_A 3" xfId="630"/>
    <cellStyle name="_0302 Mali Tablo_A 4" xfId="631"/>
    <cellStyle name="_0302 Mali Tablo_A 5" xfId="632"/>
    <cellStyle name="_0302 Mali Tablo_A 6" xfId="633"/>
    <cellStyle name="_0302 Mali Tablo_A 7" xfId="634"/>
    <cellStyle name="_0302 Mali Tablo_A 8" xfId="635"/>
    <cellStyle name="_0302 Mali Tablo_A 9" xfId="636"/>
    <cellStyle name="_0302 Mali Tablo_B" xfId="637"/>
    <cellStyle name="_0302 Mali Tablo_C" xfId="638"/>
    <cellStyle name="_0302 Mali Tablo_C 10" xfId="639"/>
    <cellStyle name="_0302 Mali Tablo_C 2" xfId="640"/>
    <cellStyle name="_0302 Mali Tablo_C 3" xfId="641"/>
    <cellStyle name="_0302 Mali Tablo_C 4" xfId="642"/>
    <cellStyle name="_0302 Mali Tablo_C 5" xfId="643"/>
    <cellStyle name="_0302 Mali Tablo_C 6" xfId="644"/>
    <cellStyle name="_0302 Mali Tablo_C 7" xfId="645"/>
    <cellStyle name="_0302 Mali Tablo_C 8" xfId="646"/>
    <cellStyle name="_0302 Mali Tablo_C 9" xfId="647"/>
    <cellStyle name="_0302 Mali Tablo_D" xfId="648"/>
    <cellStyle name="_0302 Mali Tablo_D 10" xfId="649"/>
    <cellStyle name="_0302 Mali Tablo_D 2" xfId="650"/>
    <cellStyle name="_0302 Mali Tablo_D 3" xfId="651"/>
    <cellStyle name="_0302 Mali Tablo_D 4" xfId="652"/>
    <cellStyle name="_0302 Mali Tablo_D 5" xfId="653"/>
    <cellStyle name="_0302 Mali Tablo_D 6" xfId="654"/>
    <cellStyle name="_0302 Mali Tablo_D 7" xfId="655"/>
    <cellStyle name="_0302 Mali Tablo_D 8" xfId="656"/>
    <cellStyle name="_0302 Mali Tablo_D 9" xfId="657"/>
    <cellStyle name="_0302 Mali Tablo_E" xfId="658"/>
    <cellStyle name="_0302 Mali Tablo_E 10" xfId="659"/>
    <cellStyle name="_0302 Mali Tablo_E 2" xfId="660"/>
    <cellStyle name="_0302 Mali Tablo_E 3" xfId="661"/>
    <cellStyle name="_0302 Mali Tablo_E 4" xfId="662"/>
    <cellStyle name="_0302 Mali Tablo_E 5" xfId="663"/>
    <cellStyle name="_0302 Mali Tablo_E 6" xfId="664"/>
    <cellStyle name="_0302 Mali Tablo_E 7" xfId="665"/>
    <cellStyle name="_0302 Mali Tablo_E 8" xfId="666"/>
    <cellStyle name="_0302 Mali Tablo_E 9" xfId="667"/>
    <cellStyle name="_0302 Mali Tablo_F" xfId="668"/>
    <cellStyle name="_0302 Mali Tablo_F 2" xfId="669"/>
    <cellStyle name="_0302 Mali Tablo_F 3" xfId="670"/>
    <cellStyle name="_0302_1" xfId="671"/>
    <cellStyle name="_0302_1 2" xfId="672"/>
    <cellStyle name="_0302_1 3" xfId="673"/>
    <cellStyle name="_0302_2" xfId="674"/>
    <cellStyle name="_0302_2 10" xfId="675"/>
    <cellStyle name="_0302_2 2" xfId="676"/>
    <cellStyle name="_0302_2 3" xfId="677"/>
    <cellStyle name="_0302_2 4" xfId="678"/>
    <cellStyle name="_0302_2 5" xfId="679"/>
    <cellStyle name="_0302_2 6" xfId="680"/>
    <cellStyle name="_0302_2 7" xfId="681"/>
    <cellStyle name="_0302_2 8" xfId="682"/>
    <cellStyle name="_0302_2 9" xfId="683"/>
    <cellStyle name="_0302_3" xfId="684"/>
    <cellStyle name="_0302_3 10" xfId="685"/>
    <cellStyle name="_0302_3 2" xfId="686"/>
    <cellStyle name="_0302_3 3" xfId="687"/>
    <cellStyle name="_0302_3 4" xfId="688"/>
    <cellStyle name="_0302_3 5" xfId="689"/>
    <cellStyle name="_0302_3 6" xfId="690"/>
    <cellStyle name="_0302_3 7" xfId="691"/>
    <cellStyle name="_0302_3 8" xfId="692"/>
    <cellStyle name="_0302_3 9" xfId="693"/>
    <cellStyle name="_0302_4" xfId="694"/>
    <cellStyle name="_0302_4 10" xfId="695"/>
    <cellStyle name="_0302_4 2" xfId="696"/>
    <cellStyle name="_0302_4 3" xfId="697"/>
    <cellStyle name="_0302_4 4" xfId="698"/>
    <cellStyle name="_0302_4 5" xfId="699"/>
    <cellStyle name="_0302_4 6" xfId="700"/>
    <cellStyle name="_0302_4 7" xfId="701"/>
    <cellStyle name="_0302_4 8" xfId="702"/>
    <cellStyle name="_0302_4 9" xfId="703"/>
    <cellStyle name="_0302_5" xfId="704"/>
    <cellStyle name="_0302_5 2" xfId="705"/>
    <cellStyle name="_0302_5 3" xfId="706"/>
    <cellStyle name="_0302_6" xfId="707"/>
    <cellStyle name="_0302_6 10" xfId="708"/>
    <cellStyle name="_0302_6 2" xfId="709"/>
    <cellStyle name="_0302_6 3" xfId="710"/>
    <cellStyle name="_0302_6 4" xfId="711"/>
    <cellStyle name="_0302_6 5" xfId="712"/>
    <cellStyle name="_0302_6 6" xfId="713"/>
    <cellStyle name="_0302_6 7" xfId="714"/>
    <cellStyle name="_0302_6 8" xfId="715"/>
    <cellStyle name="_0302_6 9" xfId="716"/>
    <cellStyle name="_0302_7" xfId="717"/>
    <cellStyle name="_0302_7 10" xfId="718"/>
    <cellStyle name="_0302_7 2" xfId="719"/>
    <cellStyle name="_0302_7 3" xfId="720"/>
    <cellStyle name="_0302_7 4" xfId="721"/>
    <cellStyle name="_0302_7 5" xfId="722"/>
    <cellStyle name="_0302_7 6" xfId="723"/>
    <cellStyle name="_0302_7 7" xfId="724"/>
    <cellStyle name="_0302_7 8" xfId="725"/>
    <cellStyle name="_0302_7 9" xfId="726"/>
    <cellStyle name="_0302_8" xfId="727"/>
    <cellStyle name="_0302_9" xfId="728"/>
    <cellStyle name="_0302_A" xfId="729"/>
    <cellStyle name="_0302_B" xfId="730"/>
    <cellStyle name="_0302_B 10" xfId="731"/>
    <cellStyle name="_0302_B 2" xfId="732"/>
    <cellStyle name="_0302_B 3" xfId="733"/>
    <cellStyle name="_0302_B 4" xfId="734"/>
    <cellStyle name="_0302_B 5" xfId="735"/>
    <cellStyle name="_0302_B 6" xfId="736"/>
    <cellStyle name="_0302_B 7" xfId="737"/>
    <cellStyle name="_0302_B 8" xfId="738"/>
    <cellStyle name="_0302_B 9" xfId="739"/>
    <cellStyle name="_0302_C" xfId="740"/>
    <cellStyle name="_0302_C 10" xfId="741"/>
    <cellStyle name="_0302_C 2" xfId="742"/>
    <cellStyle name="_0302_C 3" xfId="743"/>
    <cellStyle name="_0302_C 4" xfId="744"/>
    <cellStyle name="_0302_C 5" xfId="745"/>
    <cellStyle name="_0302_C 6" xfId="746"/>
    <cellStyle name="_0302_C 7" xfId="747"/>
    <cellStyle name="_0302_C 8" xfId="748"/>
    <cellStyle name="_0302_C 9" xfId="749"/>
    <cellStyle name="_0302_D" xfId="750"/>
    <cellStyle name="_0302_D 10" xfId="751"/>
    <cellStyle name="_0302_D 2" xfId="752"/>
    <cellStyle name="_0302_D 3" xfId="753"/>
    <cellStyle name="_0302_D 4" xfId="754"/>
    <cellStyle name="_0302_D 5" xfId="755"/>
    <cellStyle name="_0302_D 6" xfId="756"/>
    <cellStyle name="_0302_D 7" xfId="757"/>
    <cellStyle name="_0302_D 8" xfId="758"/>
    <cellStyle name="_0302_D 9" xfId="759"/>
    <cellStyle name="_0302_E" xfId="760"/>
    <cellStyle name="_0302_F" xfId="761"/>
    <cellStyle name="_0402" xfId="762"/>
    <cellStyle name="_0402 10" xfId="763"/>
    <cellStyle name="_0402 2" xfId="764"/>
    <cellStyle name="_0402 3" xfId="765"/>
    <cellStyle name="_0402 4" xfId="766"/>
    <cellStyle name="_0402 5" xfId="767"/>
    <cellStyle name="_0402 6" xfId="768"/>
    <cellStyle name="_0402 7" xfId="769"/>
    <cellStyle name="_0402 8" xfId="770"/>
    <cellStyle name="_0402 9" xfId="771"/>
    <cellStyle name="_0402_1" xfId="772"/>
    <cellStyle name="_0402_1 2" xfId="773"/>
    <cellStyle name="_0402_1 3" xfId="774"/>
    <cellStyle name="_0402_2" xfId="775"/>
    <cellStyle name="_0402_3" xfId="776"/>
    <cellStyle name="_0402_4" xfId="777"/>
    <cellStyle name="_0402_4 10" xfId="778"/>
    <cellStyle name="_0402_4 2" xfId="779"/>
    <cellStyle name="_0402_4 3" xfId="780"/>
    <cellStyle name="_0402_4 4" xfId="781"/>
    <cellStyle name="_0402_4 5" xfId="782"/>
    <cellStyle name="_0402_4 6" xfId="783"/>
    <cellStyle name="_0402_4 7" xfId="784"/>
    <cellStyle name="_0402_4 8" xfId="785"/>
    <cellStyle name="_0402_4 9" xfId="786"/>
    <cellStyle name="_0402_5" xfId="787"/>
    <cellStyle name="_0402_5 10" xfId="788"/>
    <cellStyle name="_0402_5 2" xfId="789"/>
    <cellStyle name="_0402_5 3" xfId="790"/>
    <cellStyle name="_0402_5 4" xfId="791"/>
    <cellStyle name="_0402_5 5" xfId="792"/>
    <cellStyle name="_0402_5 6" xfId="793"/>
    <cellStyle name="_0402_5 7" xfId="794"/>
    <cellStyle name="_0402_5 8" xfId="795"/>
    <cellStyle name="_0402_5 9" xfId="796"/>
    <cellStyle name="_0402_6" xfId="797"/>
    <cellStyle name="_0402_7" xfId="798"/>
    <cellStyle name="_0402_7 10" xfId="799"/>
    <cellStyle name="_0402_7 2" xfId="800"/>
    <cellStyle name="_0402_7 3" xfId="801"/>
    <cellStyle name="_0402_7 4" xfId="802"/>
    <cellStyle name="_0402_7 5" xfId="803"/>
    <cellStyle name="_0402_7 6" xfId="804"/>
    <cellStyle name="_0402_7 7" xfId="805"/>
    <cellStyle name="_0402_7 8" xfId="806"/>
    <cellStyle name="_0402_7 9" xfId="807"/>
    <cellStyle name="_0402_8" xfId="808"/>
    <cellStyle name="_0402_8 2" xfId="809"/>
    <cellStyle name="_0402_8 3" xfId="810"/>
    <cellStyle name="_0402_9" xfId="811"/>
    <cellStyle name="_0402_9 10" xfId="812"/>
    <cellStyle name="_0402_9 2" xfId="813"/>
    <cellStyle name="_0402_9 3" xfId="814"/>
    <cellStyle name="_0402_9 4" xfId="815"/>
    <cellStyle name="_0402_9 5" xfId="816"/>
    <cellStyle name="_0402_9 6" xfId="817"/>
    <cellStyle name="_0402_9 7" xfId="818"/>
    <cellStyle name="_0402_9 8" xfId="819"/>
    <cellStyle name="_0402_9 9" xfId="820"/>
    <cellStyle name="_0402_A" xfId="821"/>
    <cellStyle name="_0402_A 10" xfId="822"/>
    <cellStyle name="_0402_A 2" xfId="823"/>
    <cellStyle name="_0402_A 3" xfId="824"/>
    <cellStyle name="_0402_A 4" xfId="825"/>
    <cellStyle name="_0402_A 5" xfId="826"/>
    <cellStyle name="_0402_A 6" xfId="827"/>
    <cellStyle name="_0402_A 7" xfId="828"/>
    <cellStyle name="_0402_A 8" xfId="829"/>
    <cellStyle name="_0402_A 9" xfId="830"/>
    <cellStyle name="_0402_B" xfId="831"/>
    <cellStyle name="_0402_B 10" xfId="832"/>
    <cellStyle name="_0402_B 2" xfId="833"/>
    <cellStyle name="_0402_B 3" xfId="834"/>
    <cellStyle name="_0402_B 4" xfId="835"/>
    <cellStyle name="_0402_B 5" xfId="836"/>
    <cellStyle name="_0402_B 6" xfId="837"/>
    <cellStyle name="_0402_B 7" xfId="838"/>
    <cellStyle name="_0402_B 8" xfId="839"/>
    <cellStyle name="_0402_B 9" xfId="840"/>
    <cellStyle name="_0402_C" xfId="841"/>
    <cellStyle name="_0402_D" xfId="842"/>
    <cellStyle name="_0402_D 10" xfId="843"/>
    <cellStyle name="_0402_D 2" xfId="844"/>
    <cellStyle name="_0402_D 3" xfId="845"/>
    <cellStyle name="_0402_D 4" xfId="846"/>
    <cellStyle name="_0402_D 5" xfId="847"/>
    <cellStyle name="_0402_D 6" xfId="848"/>
    <cellStyle name="_0402_D 7" xfId="849"/>
    <cellStyle name="_0402_D 8" xfId="850"/>
    <cellStyle name="_0402_D 9" xfId="851"/>
    <cellStyle name="_0402_E" xfId="852"/>
    <cellStyle name="_0402_E 10" xfId="853"/>
    <cellStyle name="_0402_E 2" xfId="854"/>
    <cellStyle name="_0402_E 3" xfId="855"/>
    <cellStyle name="_0402_E 4" xfId="856"/>
    <cellStyle name="_0402_E 5" xfId="857"/>
    <cellStyle name="_0402_E 6" xfId="858"/>
    <cellStyle name="_0402_E 7" xfId="859"/>
    <cellStyle name="_0402_E 8" xfId="860"/>
    <cellStyle name="_0402_E 9" xfId="861"/>
    <cellStyle name="_0402_F" xfId="862"/>
    <cellStyle name="_0502" xfId="863"/>
    <cellStyle name="_0502 10" xfId="864"/>
    <cellStyle name="_0502 2" xfId="865"/>
    <cellStyle name="_0502 3" xfId="866"/>
    <cellStyle name="_0502 4" xfId="867"/>
    <cellStyle name="_0502 5" xfId="868"/>
    <cellStyle name="_0502 6" xfId="869"/>
    <cellStyle name="_0502 7" xfId="870"/>
    <cellStyle name="_0502 8" xfId="871"/>
    <cellStyle name="_0502 9" xfId="872"/>
    <cellStyle name="_0502_1" xfId="873"/>
    <cellStyle name="_0502_2" xfId="874"/>
    <cellStyle name="_0502_2 10" xfId="875"/>
    <cellStyle name="_0502_2 2" xfId="876"/>
    <cellStyle name="_0502_2 3" xfId="877"/>
    <cellStyle name="_0502_2 4" xfId="878"/>
    <cellStyle name="_0502_2 5" xfId="879"/>
    <cellStyle name="_0502_2 6" xfId="880"/>
    <cellStyle name="_0502_2 7" xfId="881"/>
    <cellStyle name="_0502_2 8" xfId="882"/>
    <cellStyle name="_0502_2 9" xfId="883"/>
    <cellStyle name="_0502_3" xfId="884"/>
    <cellStyle name="_0502_3 10" xfId="885"/>
    <cellStyle name="_0502_3 2" xfId="886"/>
    <cellStyle name="_0502_3 3" xfId="887"/>
    <cellStyle name="_0502_3 4" xfId="888"/>
    <cellStyle name="_0502_3 5" xfId="889"/>
    <cellStyle name="_0502_3 6" xfId="890"/>
    <cellStyle name="_0502_3 7" xfId="891"/>
    <cellStyle name="_0502_3 8" xfId="892"/>
    <cellStyle name="_0502_3 9" xfId="893"/>
    <cellStyle name="_0502_4" xfId="894"/>
    <cellStyle name="_0502_4 10" xfId="895"/>
    <cellStyle name="_0502_4 2" xfId="896"/>
    <cellStyle name="_0502_4 3" xfId="897"/>
    <cellStyle name="_0502_4 4" xfId="898"/>
    <cellStyle name="_0502_4 5" xfId="899"/>
    <cellStyle name="_0502_4 6" xfId="900"/>
    <cellStyle name="_0502_4 7" xfId="901"/>
    <cellStyle name="_0502_4 8" xfId="902"/>
    <cellStyle name="_0502_4 9" xfId="903"/>
    <cellStyle name="_0502_5" xfId="904"/>
    <cellStyle name="_0502_6" xfId="905"/>
    <cellStyle name="_0502_6 2" xfId="906"/>
    <cellStyle name="_0502_6 3" xfId="907"/>
    <cellStyle name="_0502_7" xfId="908"/>
    <cellStyle name="_0502_7 10" xfId="909"/>
    <cellStyle name="_0502_7 2" xfId="910"/>
    <cellStyle name="_0502_7 3" xfId="911"/>
    <cellStyle name="_0502_7 4" xfId="912"/>
    <cellStyle name="_0502_7 5" xfId="913"/>
    <cellStyle name="_0502_7 6" xfId="914"/>
    <cellStyle name="_0502_7 7" xfId="915"/>
    <cellStyle name="_0502_7 8" xfId="916"/>
    <cellStyle name="_0502_7 9" xfId="917"/>
    <cellStyle name="_0502_8" xfId="918"/>
    <cellStyle name="_0502_9" xfId="919"/>
    <cellStyle name="_0502_9 2" xfId="920"/>
    <cellStyle name="_0502_9 3" xfId="921"/>
    <cellStyle name="_0502_A" xfId="922"/>
    <cellStyle name="_0502_A 10" xfId="923"/>
    <cellStyle name="_0502_A 2" xfId="924"/>
    <cellStyle name="_0502_A 3" xfId="925"/>
    <cellStyle name="_0502_A 4" xfId="926"/>
    <cellStyle name="_0502_A 5" xfId="927"/>
    <cellStyle name="_0502_A 6" xfId="928"/>
    <cellStyle name="_0502_A 7" xfId="929"/>
    <cellStyle name="_0502_A 8" xfId="930"/>
    <cellStyle name="_0502_A 9" xfId="931"/>
    <cellStyle name="_0502_B" xfId="932"/>
    <cellStyle name="_0502_C" xfId="933"/>
    <cellStyle name="_0502_D" xfId="934"/>
    <cellStyle name="_0502_D 10" xfId="935"/>
    <cellStyle name="_0502_D 2" xfId="936"/>
    <cellStyle name="_0502_D 3" xfId="937"/>
    <cellStyle name="_0502_D 4" xfId="938"/>
    <cellStyle name="_0502_D 5" xfId="939"/>
    <cellStyle name="_0502_D 6" xfId="940"/>
    <cellStyle name="_0502_D 7" xfId="941"/>
    <cellStyle name="_0502_D 8" xfId="942"/>
    <cellStyle name="_0502_D 9" xfId="943"/>
    <cellStyle name="_0502_E" xfId="944"/>
    <cellStyle name="_0502_F" xfId="945"/>
    <cellStyle name="_0502_F 10" xfId="946"/>
    <cellStyle name="_0502_F 2" xfId="947"/>
    <cellStyle name="_0502_F 3" xfId="948"/>
    <cellStyle name="_0502_F 4" xfId="949"/>
    <cellStyle name="_0502_F 5" xfId="950"/>
    <cellStyle name="_0502_F 6" xfId="951"/>
    <cellStyle name="_0502_F 7" xfId="952"/>
    <cellStyle name="_0502_F 8" xfId="953"/>
    <cellStyle name="_0502_F 9" xfId="954"/>
    <cellStyle name="_0601" xfId="955"/>
    <cellStyle name="_0601 10" xfId="956"/>
    <cellStyle name="_0601 2" xfId="957"/>
    <cellStyle name="_0601 3" xfId="958"/>
    <cellStyle name="_0601 4" xfId="959"/>
    <cellStyle name="_0601 5" xfId="960"/>
    <cellStyle name="_0601 6" xfId="961"/>
    <cellStyle name="_0601 7" xfId="962"/>
    <cellStyle name="_0601 8" xfId="963"/>
    <cellStyle name="_0601 9" xfId="964"/>
    <cellStyle name="_0601_1" xfId="965"/>
    <cellStyle name="_0601_2" xfId="966"/>
    <cellStyle name="_0601_2 2" xfId="967"/>
    <cellStyle name="_0601_2 3" xfId="968"/>
    <cellStyle name="_0601_3" xfId="969"/>
    <cellStyle name="_0601_3 10" xfId="970"/>
    <cellStyle name="_0601_3 2" xfId="971"/>
    <cellStyle name="_0601_3 3" xfId="972"/>
    <cellStyle name="_0601_3 4" xfId="973"/>
    <cellStyle name="_0601_3 5" xfId="974"/>
    <cellStyle name="_0601_3 6" xfId="975"/>
    <cellStyle name="_0601_3 7" xfId="976"/>
    <cellStyle name="_0601_3 8" xfId="977"/>
    <cellStyle name="_0601_3 9" xfId="978"/>
    <cellStyle name="_0601_4" xfId="979"/>
    <cellStyle name="_0601_4 2" xfId="980"/>
    <cellStyle name="_0601_4 3" xfId="981"/>
    <cellStyle name="_0601_5" xfId="982"/>
    <cellStyle name="_0601_5 10" xfId="983"/>
    <cellStyle name="_0601_5 2" xfId="984"/>
    <cellStyle name="_0601_5 3" xfId="985"/>
    <cellStyle name="_0601_5 4" xfId="986"/>
    <cellStyle name="_0601_5 5" xfId="987"/>
    <cellStyle name="_0601_5 6" xfId="988"/>
    <cellStyle name="_0601_5 7" xfId="989"/>
    <cellStyle name="_0601_5 8" xfId="990"/>
    <cellStyle name="_0601_5 9" xfId="991"/>
    <cellStyle name="_0601_6" xfId="992"/>
    <cellStyle name="_0601_6 10" xfId="993"/>
    <cellStyle name="_0601_6 2" xfId="994"/>
    <cellStyle name="_0601_6 3" xfId="995"/>
    <cellStyle name="_0601_6 4" xfId="996"/>
    <cellStyle name="_0601_6 5" xfId="997"/>
    <cellStyle name="_0601_6 6" xfId="998"/>
    <cellStyle name="_0601_6 7" xfId="999"/>
    <cellStyle name="_0601_6 8" xfId="1000"/>
    <cellStyle name="_0601_6 9" xfId="1001"/>
    <cellStyle name="_0601_7" xfId="1002"/>
    <cellStyle name="_0601_8" xfId="1003"/>
    <cellStyle name="_0601_8 10" xfId="1004"/>
    <cellStyle name="_0601_8 2" xfId="1005"/>
    <cellStyle name="_0601_8 3" xfId="1006"/>
    <cellStyle name="_0601_8 4" xfId="1007"/>
    <cellStyle name="_0601_8 5" xfId="1008"/>
    <cellStyle name="_0601_8 6" xfId="1009"/>
    <cellStyle name="_0601_8 7" xfId="1010"/>
    <cellStyle name="_0601_8 8" xfId="1011"/>
    <cellStyle name="_0601_8 9" xfId="1012"/>
    <cellStyle name="_0601_9" xfId="1013"/>
    <cellStyle name="_0601_A" xfId="1014"/>
    <cellStyle name="_0601_B" xfId="1015"/>
    <cellStyle name="_0601_C" xfId="1016"/>
    <cellStyle name="_0601_C 10" xfId="1017"/>
    <cellStyle name="_0601_C 2" xfId="1018"/>
    <cellStyle name="_0601_C 3" xfId="1019"/>
    <cellStyle name="_0601_C 4" xfId="1020"/>
    <cellStyle name="_0601_C 5" xfId="1021"/>
    <cellStyle name="_0601_C 6" xfId="1022"/>
    <cellStyle name="_0601_C 7" xfId="1023"/>
    <cellStyle name="_0601_C 8" xfId="1024"/>
    <cellStyle name="_0601_C 9" xfId="1025"/>
    <cellStyle name="_0601_D" xfId="1026"/>
    <cellStyle name="_0601_D 10" xfId="1027"/>
    <cellStyle name="_0601_D 2" xfId="1028"/>
    <cellStyle name="_0601_D 3" xfId="1029"/>
    <cellStyle name="_0601_D 4" xfId="1030"/>
    <cellStyle name="_0601_D 5" xfId="1031"/>
    <cellStyle name="_0601_D 6" xfId="1032"/>
    <cellStyle name="_0601_D 7" xfId="1033"/>
    <cellStyle name="_0601_D 8" xfId="1034"/>
    <cellStyle name="_0601_D 9" xfId="1035"/>
    <cellStyle name="_0601_E" xfId="1036"/>
    <cellStyle name="_0601_F" xfId="1037"/>
    <cellStyle name="_0601_F 10" xfId="1038"/>
    <cellStyle name="_0601_F 2" xfId="1039"/>
    <cellStyle name="_0601_F 3" xfId="1040"/>
    <cellStyle name="_0601_F 4" xfId="1041"/>
    <cellStyle name="_0601_F 5" xfId="1042"/>
    <cellStyle name="_0601_F 6" xfId="1043"/>
    <cellStyle name="_0601_F 7" xfId="1044"/>
    <cellStyle name="_0601_F 8" xfId="1045"/>
    <cellStyle name="_0601_F 9" xfId="1046"/>
    <cellStyle name="_0602" xfId="1047"/>
    <cellStyle name="_0602 10" xfId="1048"/>
    <cellStyle name="_0602 2" xfId="1049"/>
    <cellStyle name="_0602 3" xfId="1050"/>
    <cellStyle name="_0602 4" xfId="1051"/>
    <cellStyle name="_0602 5" xfId="1052"/>
    <cellStyle name="_0602 6" xfId="1053"/>
    <cellStyle name="_0602 7" xfId="1054"/>
    <cellStyle name="_0602 8" xfId="1055"/>
    <cellStyle name="_0602 9" xfId="1056"/>
    <cellStyle name="_0602 GV" xfId="1057"/>
    <cellStyle name="_0602 GV 2" xfId="1058"/>
    <cellStyle name="_0602 GV 3" xfId="1059"/>
    <cellStyle name="_0602 GV_1" xfId="1060"/>
    <cellStyle name="_0602 GV_2" xfId="1061"/>
    <cellStyle name="_0602 GV_2 10" xfId="1062"/>
    <cellStyle name="_0602 GV_2 2" xfId="1063"/>
    <cellStyle name="_0602 GV_2 3" xfId="1064"/>
    <cellStyle name="_0602 GV_2 4" xfId="1065"/>
    <cellStyle name="_0602 GV_2 5" xfId="1066"/>
    <cellStyle name="_0602 GV_2 6" xfId="1067"/>
    <cellStyle name="_0602 GV_2 7" xfId="1068"/>
    <cellStyle name="_0602 GV_2 8" xfId="1069"/>
    <cellStyle name="_0602 GV_2 9" xfId="1070"/>
    <cellStyle name="_0602 GV_3" xfId="1071"/>
    <cellStyle name="_0602 GV_4" xfId="1072"/>
    <cellStyle name="_0602 GV_4 10" xfId="1073"/>
    <cellStyle name="_0602 GV_4 2" xfId="1074"/>
    <cellStyle name="_0602 GV_4 3" xfId="1075"/>
    <cellStyle name="_0602 GV_4 4" xfId="1076"/>
    <cellStyle name="_0602 GV_4 5" xfId="1077"/>
    <cellStyle name="_0602 GV_4 6" xfId="1078"/>
    <cellStyle name="_0602 GV_4 7" xfId="1079"/>
    <cellStyle name="_0602 GV_4 8" xfId="1080"/>
    <cellStyle name="_0602 GV_4 9" xfId="1081"/>
    <cellStyle name="_0602 GV_4_0902 GV" xfId="1082"/>
    <cellStyle name="_0602 GV_4_0902 GV 10" xfId="1083"/>
    <cellStyle name="_0602 GV_4_0902 GV 2" xfId="1084"/>
    <cellStyle name="_0602 GV_4_0902 GV 3" xfId="1085"/>
    <cellStyle name="_0602 GV_4_0902 GV 4" xfId="1086"/>
    <cellStyle name="_0602 GV_4_0902 GV 5" xfId="1087"/>
    <cellStyle name="_0602 GV_4_0902 GV 6" xfId="1088"/>
    <cellStyle name="_0602 GV_4_0902 GV 7" xfId="1089"/>
    <cellStyle name="_0602 GV_4_0902 GV 8" xfId="1090"/>
    <cellStyle name="_0602 GV_4_0902 GV 9" xfId="1091"/>
    <cellStyle name="_0602 GV_4_KOC ALLIANZ HAYAT 31.12.2002 Monthly PL" xfId="1092"/>
    <cellStyle name="_0602 GV_4_KOC ALLIANZ HAYAT 31.12.2002 Monthly PL 10" xfId="1093"/>
    <cellStyle name="_0602 GV_4_KOC ALLIANZ HAYAT 31.12.2002 Monthly PL 2" xfId="1094"/>
    <cellStyle name="_0602 GV_4_KOC ALLIANZ HAYAT 31.12.2002 Monthly PL 3" xfId="1095"/>
    <cellStyle name="_0602 GV_4_KOC ALLIANZ HAYAT 31.12.2002 Monthly PL 4" xfId="1096"/>
    <cellStyle name="_0602 GV_4_KOC ALLIANZ HAYAT 31.12.2002 Monthly PL 5" xfId="1097"/>
    <cellStyle name="_0602 GV_4_KOC ALLIANZ HAYAT 31.12.2002 Monthly PL 6" xfId="1098"/>
    <cellStyle name="_0602 GV_4_KOC ALLIANZ HAYAT 31.12.2002 Monthly PL 7" xfId="1099"/>
    <cellStyle name="_0602 GV_4_KOC ALLIANZ HAYAT 31.12.2002 Monthly PL 8" xfId="1100"/>
    <cellStyle name="_0602 GV_4_KOC ALLIANZ HAYAT 31.12.2002 Monthly PL 9" xfId="1101"/>
    <cellStyle name="_0602 GV_4_Mali Tablolar(26-03-03) " xfId="1102"/>
    <cellStyle name="_0602 GV_4_Mali Tablolar(26-03-03)  10" xfId="1103"/>
    <cellStyle name="_0602 GV_4_Mali Tablolar(26-03-03)  2" xfId="1104"/>
    <cellStyle name="_0602 GV_4_Mali Tablolar(26-03-03)  3" xfId="1105"/>
    <cellStyle name="_0602 GV_4_Mali Tablolar(26-03-03)  4" xfId="1106"/>
    <cellStyle name="_0602 GV_4_Mali Tablolar(26-03-03)  5" xfId="1107"/>
    <cellStyle name="_0602 GV_4_Mali Tablolar(26-03-03)  6" xfId="1108"/>
    <cellStyle name="_0602 GV_4_Mali Tablolar(26-03-03)  7" xfId="1109"/>
    <cellStyle name="_0602 GV_4_Mali Tablolar(26-03-03)  8" xfId="1110"/>
    <cellStyle name="_0602 GV_4_Mali Tablolar(26-03-03)  9" xfId="1111"/>
    <cellStyle name="_0602 GV_5" xfId="1112"/>
    <cellStyle name="_0602 GV_5 10" xfId="1113"/>
    <cellStyle name="_0602 GV_5 2" xfId="1114"/>
    <cellStyle name="_0602 GV_5 3" xfId="1115"/>
    <cellStyle name="_0602 GV_5 4" xfId="1116"/>
    <cellStyle name="_0602 GV_5 5" xfId="1117"/>
    <cellStyle name="_0602 GV_5 6" xfId="1118"/>
    <cellStyle name="_0602 GV_5 7" xfId="1119"/>
    <cellStyle name="_0602 GV_5 8" xfId="1120"/>
    <cellStyle name="_0602 GV_5 9" xfId="1121"/>
    <cellStyle name="_0602 GV_5_0902 GV" xfId="1122"/>
    <cellStyle name="_0602 GV_5_0902 GV 10" xfId="1123"/>
    <cellStyle name="_0602 GV_5_0902 GV 2" xfId="1124"/>
    <cellStyle name="_0602 GV_5_0902 GV 3" xfId="1125"/>
    <cellStyle name="_0602 GV_5_0902 GV 4" xfId="1126"/>
    <cellStyle name="_0602 GV_5_0902 GV 5" xfId="1127"/>
    <cellStyle name="_0602 GV_5_0902 GV 6" xfId="1128"/>
    <cellStyle name="_0602 GV_5_0902 GV 7" xfId="1129"/>
    <cellStyle name="_0602 GV_5_0902 GV 8" xfId="1130"/>
    <cellStyle name="_0602 GV_5_0902 GV 9" xfId="1131"/>
    <cellStyle name="_0602 GV_5_KOC ALLIANZ HAYAT 31.12.2002 Monthly PL" xfId="1132"/>
    <cellStyle name="_0602 GV_5_KOC ALLIANZ HAYAT 31.12.2002 Monthly PL 2" xfId="1133"/>
    <cellStyle name="_0602 GV_5_KOC ALLIANZ HAYAT 31.12.2002 Monthly PL 3" xfId="1134"/>
    <cellStyle name="_0602 GV_5_Mali Tablolar(26-03-03) " xfId="1135"/>
    <cellStyle name="_0602 GV_5_Mali Tablolar(26-03-03)  10" xfId="1136"/>
    <cellStyle name="_0602 GV_5_Mali Tablolar(26-03-03)  2" xfId="1137"/>
    <cellStyle name="_0602 GV_5_Mali Tablolar(26-03-03)  3" xfId="1138"/>
    <cellStyle name="_0602 GV_5_Mali Tablolar(26-03-03)  4" xfId="1139"/>
    <cellStyle name="_0602 GV_5_Mali Tablolar(26-03-03)  5" xfId="1140"/>
    <cellStyle name="_0602 GV_5_Mali Tablolar(26-03-03)  6" xfId="1141"/>
    <cellStyle name="_0602 GV_5_Mali Tablolar(26-03-03)  7" xfId="1142"/>
    <cellStyle name="_0602 GV_5_Mali Tablolar(26-03-03)  8" xfId="1143"/>
    <cellStyle name="_0602 GV_5_Mali Tablolar(26-03-03)  9" xfId="1144"/>
    <cellStyle name="_0602 GV_6" xfId="1145"/>
    <cellStyle name="_0602 GV_6 2" xfId="1146"/>
    <cellStyle name="_0602 GV_6 3" xfId="1147"/>
    <cellStyle name="_0602 GV_6_0902 GV" xfId="1148"/>
    <cellStyle name="_0602 GV_6_0902 GV 2" xfId="1149"/>
    <cellStyle name="_0602 GV_6_0902 GV 3" xfId="1150"/>
    <cellStyle name="_0602 GV_6_KOC ALLIANZ HAYAT 31.12.2002 Monthly PL" xfId="1151"/>
    <cellStyle name="_0602 GV_6_KOC ALLIANZ HAYAT 31.12.2002 Monthly PL 10" xfId="1152"/>
    <cellStyle name="_0602 GV_6_KOC ALLIANZ HAYAT 31.12.2002 Monthly PL 2" xfId="1153"/>
    <cellStyle name="_0602 GV_6_KOC ALLIANZ HAYAT 31.12.2002 Monthly PL 3" xfId="1154"/>
    <cellStyle name="_0602 GV_6_KOC ALLIANZ HAYAT 31.12.2002 Monthly PL 4" xfId="1155"/>
    <cellStyle name="_0602 GV_6_KOC ALLIANZ HAYAT 31.12.2002 Monthly PL 5" xfId="1156"/>
    <cellStyle name="_0602 GV_6_KOC ALLIANZ HAYAT 31.12.2002 Monthly PL 6" xfId="1157"/>
    <cellStyle name="_0602 GV_6_KOC ALLIANZ HAYAT 31.12.2002 Monthly PL 7" xfId="1158"/>
    <cellStyle name="_0602 GV_6_KOC ALLIANZ HAYAT 31.12.2002 Monthly PL 8" xfId="1159"/>
    <cellStyle name="_0602 GV_6_KOC ALLIANZ HAYAT 31.12.2002 Monthly PL 9" xfId="1160"/>
    <cellStyle name="_0602 GV_6_Mali Tablolar(26-03-03) " xfId="1161"/>
    <cellStyle name="_0602 GV_6_Mali Tablolar(26-03-03)  2" xfId="1162"/>
    <cellStyle name="_0602 GV_6_Mali Tablolar(26-03-03)  3" xfId="1163"/>
    <cellStyle name="_0602 GV_7" xfId="1164"/>
    <cellStyle name="_0602 GV_7 10" xfId="1165"/>
    <cellStyle name="_0602 GV_7 2" xfId="1166"/>
    <cellStyle name="_0602 GV_7 3" xfId="1167"/>
    <cellStyle name="_0602 GV_7 4" xfId="1168"/>
    <cellStyle name="_0602 GV_7 5" xfId="1169"/>
    <cellStyle name="_0602 GV_7 6" xfId="1170"/>
    <cellStyle name="_0602 GV_7 7" xfId="1171"/>
    <cellStyle name="_0602 GV_7 8" xfId="1172"/>
    <cellStyle name="_0602 GV_7 9" xfId="1173"/>
    <cellStyle name="_0602 GV_7_0902 GV" xfId="1174"/>
    <cellStyle name="_0602 GV_7_0902 GV 10" xfId="1175"/>
    <cellStyle name="_0602 GV_7_0902 GV 2" xfId="1176"/>
    <cellStyle name="_0602 GV_7_0902 GV 3" xfId="1177"/>
    <cellStyle name="_0602 GV_7_0902 GV 4" xfId="1178"/>
    <cellStyle name="_0602 GV_7_0902 GV 5" xfId="1179"/>
    <cellStyle name="_0602 GV_7_0902 GV 6" xfId="1180"/>
    <cellStyle name="_0602 GV_7_0902 GV 7" xfId="1181"/>
    <cellStyle name="_0602 GV_7_0902 GV 8" xfId="1182"/>
    <cellStyle name="_0602 GV_7_0902 GV 9" xfId="1183"/>
    <cellStyle name="_0602 GV_7_KOC ALLIANZ HAYAT 31.12.2002 Monthly PL" xfId="1184"/>
    <cellStyle name="_0602 GV_7_KOC ALLIANZ HAYAT 31.12.2002 Monthly PL 10" xfId="1185"/>
    <cellStyle name="_0602 GV_7_KOC ALLIANZ HAYAT 31.12.2002 Monthly PL 2" xfId="1186"/>
    <cellStyle name="_0602 GV_7_KOC ALLIANZ HAYAT 31.12.2002 Monthly PL 3" xfId="1187"/>
    <cellStyle name="_0602 GV_7_KOC ALLIANZ HAYAT 31.12.2002 Monthly PL 4" xfId="1188"/>
    <cellStyle name="_0602 GV_7_KOC ALLIANZ HAYAT 31.12.2002 Monthly PL 5" xfId="1189"/>
    <cellStyle name="_0602 GV_7_KOC ALLIANZ HAYAT 31.12.2002 Monthly PL 6" xfId="1190"/>
    <cellStyle name="_0602 GV_7_KOC ALLIANZ HAYAT 31.12.2002 Monthly PL 7" xfId="1191"/>
    <cellStyle name="_0602 GV_7_KOC ALLIANZ HAYAT 31.12.2002 Monthly PL 8" xfId="1192"/>
    <cellStyle name="_0602 GV_7_KOC ALLIANZ HAYAT 31.12.2002 Monthly PL 9" xfId="1193"/>
    <cellStyle name="_0602 GV_7_Mali Tablolar(26-03-03) " xfId="1194"/>
    <cellStyle name="_0602 GV_7_Mali Tablolar(26-03-03)  10" xfId="1195"/>
    <cellStyle name="_0602 GV_7_Mali Tablolar(26-03-03)  2" xfId="1196"/>
    <cellStyle name="_0602 GV_7_Mali Tablolar(26-03-03)  3" xfId="1197"/>
    <cellStyle name="_0602 GV_7_Mali Tablolar(26-03-03)  4" xfId="1198"/>
    <cellStyle name="_0602 GV_7_Mali Tablolar(26-03-03)  5" xfId="1199"/>
    <cellStyle name="_0602 GV_7_Mali Tablolar(26-03-03)  6" xfId="1200"/>
    <cellStyle name="_0602 GV_7_Mali Tablolar(26-03-03)  7" xfId="1201"/>
    <cellStyle name="_0602 GV_7_Mali Tablolar(26-03-03)  8" xfId="1202"/>
    <cellStyle name="_0602 GV_7_Mali Tablolar(26-03-03)  9" xfId="1203"/>
    <cellStyle name="_0602 GV_8" xfId="1204"/>
    <cellStyle name="_0602 GV_8 10" xfId="1205"/>
    <cellStyle name="_0602 GV_8 2" xfId="1206"/>
    <cellStyle name="_0602 GV_8 3" xfId="1207"/>
    <cellStyle name="_0602 GV_8 4" xfId="1208"/>
    <cellStyle name="_0602 GV_8 5" xfId="1209"/>
    <cellStyle name="_0602 GV_8 6" xfId="1210"/>
    <cellStyle name="_0602 GV_8 7" xfId="1211"/>
    <cellStyle name="_0602 GV_8 8" xfId="1212"/>
    <cellStyle name="_0602 GV_8 9" xfId="1213"/>
    <cellStyle name="_0602 GV_8_0902 GV" xfId="1214"/>
    <cellStyle name="_0602 GV_8_0902 GV 10" xfId="1215"/>
    <cellStyle name="_0602 GV_8_0902 GV 2" xfId="1216"/>
    <cellStyle name="_0602 GV_8_0902 GV 3" xfId="1217"/>
    <cellStyle name="_0602 GV_8_0902 GV 4" xfId="1218"/>
    <cellStyle name="_0602 GV_8_0902 GV 5" xfId="1219"/>
    <cellStyle name="_0602 GV_8_0902 GV 6" xfId="1220"/>
    <cellStyle name="_0602 GV_8_0902 GV 7" xfId="1221"/>
    <cellStyle name="_0602 GV_8_0902 GV 8" xfId="1222"/>
    <cellStyle name="_0602 GV_8_0902 GV 9" xfId="1223"/>
    <cellStyle name="_0602 GV_8_KOC ALLIANZ HAYAT 31.12.2002 Monthly PL" xfId="1224"/>
    <cellStyle name="_0602 GV_8_KOC ALLIANZ HAYAT 31.12.2002 Monthly PL 10" xfId="1225"/>
    <cellStyle name="_0602 GV_8_KOC ALLIANZ HAYAT 31.12.2002 Monthly PL 2" xfId="1226"/>
    <cellStyle name="_0602 GV_8_KOC ALLIANZ HAYAT 31.12.2002 Monthly PL 3" xfId="1227"/>
    <cellStyle name="_0602 GV_8_KOC ALLIANZ HAYAT 31.12.2002 Monthly PL 4" xfId="1228"/>
    <cellStyle name="_0602 GV_8_KOC ALLIANZ HAYAT 31.12.2002 Monthly PL 5" xfId="1229"/>
    <cellStyle name="_0602 GV_8_KOC ALLIANZ HAYAT 31.12.2002 Monthly PL 6" xfId="1230"/>
    <cellStyle name="_0602 GV_8_KOC ALLIANZ HAYAT 31.12.2002 Monthly PL 7" xfId="1231"/>
    <cellStyle name="_0602 GV_8_KOC ALLIANZ HAYAT 31.12.2002 Monthly PL 8" xfId="1232"/>
    <cellStyle name="_0602 GV_8_KOC ALLIANZ HAYAT 31.12.2002 Monthly PL 9" xfId="1233"/>
    <cellStyle name="_0602 GV_8_Mali Tablolar(26-03-03) " xfId="1234"/>
    <cellStyle name="_0602 GV_8_Mali Tablolar(26-03-03)  10" xfId="1235"/>
    <cellStyle name="_0602 GV_8_Mali Tablolar(26-03-03)  2" xfId="1236"/>
    <cellStyle name="_0602 GV_8_Mali Tablolar(26-03-03)  3" xfId="1237"/>
    <cellStyle name="_0602 GV_8_Mali Tablolar(26-03-03)  4" xfId="1238"/>
    <cellStyle name="_0602 GV_8_Mali Tablolar(26-03-03)  5" xfId="1239"/>
    <cellStyle name="_0602 GV_8_Mali Tablolar(26-03-03)  6" xfId="1240"/>
    <cellStyle name="_0602 GV_8_Mali Tablolar(26-03-03)  7" xfId="1241"/>
    <cellStyle name="_0602 GV_8_Mali Tablolar(26-03-03)  8" xfId="1242"/>
    <cellStyle name="_0602 GV_8_Mali Tablolar(26-03-03)  9" xfId="1243"/>
    <cellStyle name="_0602 GV_9" xfId="1244"/>
    <cellStyle name="_0602 GV_9 10" xfId="1245"/>
    <cellStyle name="_0602 GV_9 2" xfId="1246"/>
    <cellStyle name="_0602 GV_9 3" xfId="1247"/>
    <cellStyle name="_0602 GV_9 4" xfId="1248"/>
    <cellStyle name="_0602 GV_9 5" xfId="1249"/>
    <cellStyle name="_0602 GV_9 6" xfId="1250"/>
    <cellStyle name="_0602 GV_9 7" xfId="1251"/>
    <cellStyle name="_0602 GV_9 8" xfId="1252"/>
    <cellStyle name="_0602 GV_9 9" xfId="1253"/>
    <cellStyle name="_0602 GV_9_0902 GV" xfId="1254"/>
    <cellStyle name="_0602 GV_9_0902 GV 10" xfId="1255"/>
    <cellStyle name="_0602 GV_9_0902 GV 2" xfId="1256"/>
    <cellStyle name="_0602 GV_9_0902 GV 3" xfId="1257"/>
    <cellStyle name="_0602 GV_9_0902 GV 4" xfId="1258"/>
    <cellStyle name="_0602 GV_9_0902 GV 5" xfId="1259"/>
    <cellStyle name="_0602 GV_9_0902 GV 6" xfId="1260"/>
    <cellStyle name="_0602 GV_9_0902 GV 7" xfId="1261"/>
    <cellStyle name="_0602 GV_9_0902 GV 8" xfId="1262"/>
    <cellStyle name="_0602 GV_9_0902 GV 9" xfId="1263"/>
    <cellStyle name="_0602 GV_9_KOC ALLIANZ HAYAT 31.12.2002 Monthly PL" xfId="1264"/>
    <cellStyle name="_0602 GV_9_KOC ALLIANZ HAYAT 31.12.2002 Monthly PL 10" xfId="1265"/>
    <cellStyle name="_0602 GV_9_KOC ALLIANZ HAYAT 31.12.2002 Monthly PL 2" xfId="1266"/>
    <cellStyle name="_0602 GV_9_KOC ALLIANZ HAYAT 31.12.2002 Monthly PL 3" xfId="1267"/>
    <cellStyle name="_0602 GV_9_KOC ALLIANZ HAYAT 31.12.2002 Monthly PL 4" xfId="1268"/>
    <cellStyle name="_0602 GV_9_KOC ALLIANZ HAYAT 31.12.2002 Monthly PL 5" xfId="1269"/>
    <cellStyle name="_0602 GV_9_KOC ALLIANZ HAYAT 31.12.2002 Monthly PL 6" xfId="1270"/>
    <cellStyle name="_0602 GV_9_KOC ALLIANZ HAYAT 31.12.2002 Monthly PL 7" xfId="1271"/>
    <cellStyle name="_0602 GV_9_KOC ALLIANZ HAYAT 31.12.2002 Monthly PL 8" xfId="1272"/>
    <cellStyle name="_0602 GV_9_KOC ALLIANZ HAYAT 31.12.2002 Monthly PL 9" xfId="1273"/>
    <cellStyle name="_0602 GV_9_Mali Tablolar(26-03-03) " xfId="1274"/>
    <cellStyle name="_0602 GV_9_Mali Tablolar(26-03-03)  10" xfId="1275"/>
    <cellStyle name="_0602 GV_9_Mali Tablolar(26-03-03)  2" xfId="1276"/>
    <cellStyle name="_0602 GV_9_Mali Tablolar(26-03-03)  3" xfId="1277"/>
    <cellStyle name="_0602 GV_9_Mali Tablolar(26-03-03)  4" xfId="1278"/>
    <cellStyle name="_0602 GV_9_Mali Tablolar(26-03-03)  5" xfId="1279"/>
    <cellStyle name="_0602 GV_9_Mali Tablolar(26-03-03)  6" xfId="1280"/>
    <cellStyle name="_0602 GV_9_Mali Tablolar(26-03-03)  7" xfId="1281"/>
    <cellStyle name="_0602 GV_9_Mali Tablolar(26-03-03)  8" xfId="1282"/>
    <cellStyle name="_0602 GV_9_Mali Tablolar(26-03-03)  9" xfId="1283"/>
    <cellStyle name="_0602 GV_A" xfId="1284"/>
    <cellStyle name="_0602 GV_A 10" xfId="1285"/>
    <cellStyle name="_0602 GV_A 2" xfId="1286"/>
    <cellStyle name="_0602 GV_A 3" xfId="1287"/>
    <cellStyle name="_0602 GV_A 4" xfId="1288"/>
    <cellStyle name="_0602 GV_A 5" xfId="1289"/>
    <cellStyle name="_0602 GV_A 6" xfId="1290"/>
    <cellStyle name="_0602 GV_A 7" xfId="1291"/>
    <cellStyle name="_0602 GV_A 8" xfId="1292"/>
    <cellStyle name="_0602 GV_A 9" xfId="1293"/>
    <cellStyle name="_0602 GV_A_0902 GV" xfId="1294"/>
    <cellStyle name="_0602 GV_A_0902 GV 10" xfId="1295"/>
    <cellStyle name="_0602 GV_A_0902 GV 2" xfId="1296"/>
    <cellStyle name="_0602 GV_A_0902 GV 3" xfId="1297"/>
    <cellStyle name="_0602 GV_A_0902 GV 4" xfId="1298"/>
    <cellStyle name="_0602 GV_A_0902 GV 5" xfId="1299"/>
    <cellStyle name="_0602 GV_A_0902 GV 6" xfId="1300"/>
    <cellStyle name="_0602 GV_A_0902 GV 7" xfId="1301"/>
    <cellStyle name="_0602 GV_A_0902 GV 8" xfId="1302"/>
    <cellStyle name="_0602 GV_A_0902 GV 9" xfId="1303"/>
    <cellStyle name="_0602 GV_A_KOC ALLIANZ HAYAT 31.12.2002 Monthly PL" xfId="1304"/>
    <cellStyle name="_0602 GV_A_Mali Tablolar(26-03-03) " xfId="1305"/>
    <cellStyle name="_0602 GV_A_Mali Tablolar(26-03-03)  10" xfId="1306"/>
    <cellStyle name="_0602 GV_A_Mali Tablolar(26-03-03)  2" xfId="1307"/>
    <cellStyle name="_0602 GV_A_Mali Tablolar(26-03-03)  3" xfId="1308"/>
    <cellStyle name="_0602 GV_A_Mali Tablolar(26-03-03)  4" xfId="1309"/>
    <cellStyle name="_0602 GV_A_Mali Tablolar(26-03-03)  5" xfId="1310"/>
    <cellStyle name="_0602 GV_A_Mali Tablolar(26-03-03)  6" xfId="1311"/>
    <cellStyle name="_0602 GV_A_Mali Tablolar(26-03-03)  7" xfId="1312"/>
    <cellStyle name="_0602 GV_A_Mali Tablolar(26-03-03)  8" xfId="1313"/>
    <cellStyle name="_0602 GV_A_Mali Tablolar(26-03-03)  9" xfId="1314"/>
    <cellStyle name="_0602 GV_B" xfId="1315"/>
    <cellStyle name="_0602 GV_B_0902 GV" xfId="1316"/>
    <cellStyle name="_0602 GV_B_KOC ALLIANZ HAYAT 31.12.2002 Monthly PL" xfId="1317"/>
    <cellStyle name="_0602 GV_B_Mali Tablolar(26-03-03) " xfId="1318"/>
    <cellStyle name="_0602 GV_C" xfId="1319"/>
    <cellStyle name="_0602 GV_C_0902 GV" xfId="1320"/>
    <cellStyle name="_0602 GV_C_KOC ALLIANZ HAYAT 31.12.2002 Monthly PL" xfId="1321"/>
    <cellStyle name="_0602 GV_C_KOC ALLIANZ HAYAT 31.12.2002 Monthly PL 10" xfId="1322"/>
    <cellStyle name="_0602 GV_C_KOC ALLIANZ HAYAT 31.12.2002 Monthly PL 2" xfId="1323"/>
    <cellStyle name="_0602 GV_C_KOC ALLIANZ HAYAT 31.12.2002 Monthly PL 3" xfId="1324"/>
    <cellStyle name="_0602 GV_C_KOC ALLIANZ HAYAT 31.12.2002 Monthly PL 4" xfId="1325"/>
    <cellStyle name="_0602 GV_C_KOC ALLIANZ HAYAT 31.12.2002 Monthly PL 5" xfId="1326"/>
    <cellStyle name="_0602 GV_C_KOC ALLIANZ HAYAT 31.12.2002 Monthly PL 6" xfId="1327"/>
    <cellStyle name="_0602 GV_C_KOC ALLIANZ HAYAT 31.12.2002 Monthly PL 7" xfId="1328"/>
    <cellStyle name="_0602 GV_C_KOC ALLIANZ HAYAT 31.12.2002 Monthly PL 8" xfId="1329"/>
    <cellStyle name="_0602 GV_C_KOC ALLIANZ HAYAT 31.12.2002 Monthly PL 9" xfId="1330"/>
    <cellStyle name="_0602 GV_C_Mali Tablolar(26-03-03) " xfId="1331"/>
    <cellStyle name="_0602 GV_D" xfId="1332"/>
    <cellStyle name="_0602 GV_D 10" xfId="1333"/>
    <cellStyle name="_0602 GV_D 2" xfId="1334"/>
    <cellStyle name="_0602 GV_D 3" xfId="1335"/>
    <cellStyle name="_0602 GV_D 4" xfId="1336"/>
    <cellStyle name="_0602 GV_D 5" xfId="1337"/>
    <cellStyle name="_0602 GV_D 6" xfId="1338"/>
    <cellStyle name="_0602 GV_D 7" xfId="1339"/>
    <cellStyle name="_0602 GV_D 8" xfId="1340"/>
    <cellStyle name="_0602 GV_D 9" xfId="1341"/>
    <cellStyle name="_0602 GV_D_0902 GV" xfId="1342"/>
    <cellStyle name="_0602 GV_D_0902 GV 10" xfId="1343"/>
    <cellStyle name="_0602 GV_D_0902 GV 2" xfId="1344"/>
    <cellStyle name="_0602 GV_D_0902 GV 3" xfId="1345"/>
    <cellStyle name="_0602 GV_D_0902 GV 4" xfId="1346"/>
    <cellStyle name="_0602 GV_D_0902 GV 5" xfId="1347"/>
    <cellStyle name="_0602 GV_D_0902 GV 6" xfId="1348"/>
    <cellStyle name="_0602 GV_D_0902 GV 7" xfId="1349"/>
    <cellStyle name="_0602 GV_D_0902 GV 8" xfId="1350"/>
    <cellStyle name="_0602 GV_D_0902 GV 9" xfId="1351"/>
    <cellStyle name="_0602 GV_D_KOC ALLIANZ HAYAT 31.12.2002 Monthly PL" xfId="1352"/>
    <cellStyle name="_0602 GV_D_KOC ALLIANZ HAYAT 31.12.2002 Monthly PL 10" xfId="1353"/>
    <cellStyle name="_0602 GV_D_KOC ALLIANZ HAYAT 31.12.2002 Monthly PL 2" xfId="1354"/>
    <cellStyle name="_0602 GV_D_KOC ALLIANZ HAYAT 31.12.2002 Monthly PL 3" xfId="1355"/>
    <cellStyle name="_0602 GV_D_KOC ALLIANZ HAYAT 31.12.2002 Monthly PL 4" xfId="1356"/>
    <cellStyle name="_0602 GV_D_KOC ALLIANZ HAYAT 31.12.2002 Monthly PL 5" xfId="1357"/>
    <cellStyle name="_0602 GV_D_KOC ALLIANZ HAYAT 31.12.2002 Monthly PL 6" xfId="1358"/>
    <cellStyle name="_0602 GV_D_KOC ALLIANZ HAYAT 31.12.2002 Monthly PL 7" xfId="1359"/>
    <cellStyle name="_0602 GV_D_KOC ALLIANZ HAYAT 31.12.2002 Monthly PL 8" xfId="1360"/>
    <cellStyle name="_0602 GV_D_KOC ALLIANZ HAYAT 31.12.2002 Monthly PL 9" xfId="1361"/>
    <cellStyle name="_0602 GV_D_Mali Tablolar(26-03-03) " xfId="1362"/>
    <cellStyle name="_0602 GV_D_Mali Tablolar(26-03-03)  10" xfId="1363"/>
    <cellStyle name="_0602 GV_D_Mali Tablolar(26-03-03)  2" xfId="1364"/>
    <cellStyle name="_0602 GV_D_Mali Tablolar(26-03-03)  3" xfId="1365"/>
    <cellStyle name="_0602 GV_D_Mali Tablolar(26-03-03)  4" xfId="1366"/>
    <cellStyle name="_0602 GV_D_Mali Tablolar(26-03-03)  5" xfId="1367"/>
    <cellStyle name="_0602 GV_D_Mali Tablolar(26-03-03)  6" xfId="1368"/>
    <cellStyle name="_0602 GV_D_Mali Tablolar(26-03-03)  7" xfId="1369"/>
    <cellStyle name="_0602 GV_D_Mali Tablolar(26-03-03)  8" xfId="1370"/>
    <cellStyle name="_0602 GV_D_Mali Tablolar(26-03-03)  9" xfId="1371"/>
    <cellStyle name="_0602 GV_E" xfId="1372"/>
    <cellStyle name="_0602 GV_E 10" xfId="1373"/>
    <cellStyle name="_0602 GV_E 2" xfId="1374"/>
    <cellStyle name="_0602 GV_E 3" xfId="1375"/>
    <cellStyle name="_0602 GV_E 4" xfId="1376"/>
    <cellStyle name="_0602 GV_E 5" xfId="1377"/>
    <cellStyle name="_0602 GV_E 6" xfId="1378"/>
    <cellStyle name="_0602 GV_E 7" xfId="1379"/>
    <cellStyle name="_0602 GV_E 8" xfId="1380"/>
    <cellStyle name="_0602 GV_E 9" xfId="1381"/>
    <cellStyle name="_0602 GV_E_0902 GV" xfId="1382"/>
    <cellStyle name="_0602 GV_E_0902 GV 10" xfId="1383"/>
    <cellStyle name="_0602 GV_E_0902 GV 2" xfId="1384"/>
    <cellStyle name="_0602 GV_E_0902 GV 3" xfId="1385"/>
    <cellStyle name="_0602 GV_E_0902 GV 4" xfId="1386"/>
    <cellStyle name="_0602 GV_E_0902 GV 5" xfId="1387"/>
    <cellStyle name="_0602 GV_E_0902 GV 6" xfId="1388"/>
    <cellStyle name="_0602 GV_E_0902 GV 7" xfId="1389"/>
    <cellStyle name="_0602 GV_E_0902 GV 8" xfId="1390"/>
    <cellStyle name="_0602 GV_E_0902 GV 9" xfId="1391"/>
    <cellStyle name="_0602 GV_E_KOC ALLIANZ HAYAT 31.12.2002 Monthly PL" xfId="1392"/>
    <cellStyle name="_0602 GV_E_KOC ALLIANZ HAYAT 31.12.2002 Monthly PL 10" xfId="1393"/>
    <cellStyle name="_0602 GV_E_KOC ALLIANZ HAYAT 31.12.2002 Monthly PL 2" xfId="1394"/>
    <cellStyle name="_0602 GV_E_KOC ALLIANZ HAYAT 31.12.2002 Monthly PL 3" xfId="1395"/>
    <cellStyle name="_0602 GV_E_KOC ALLIANZ HAYAT 31.12.2002 Monthly PL 4" xfId="1396"/>
    <cellStyle name="_0602 GV_E_KOC ALLIANZ HAYAT 31.12.2002 Monthly PL 5" xfId="1397"/>
    <cellStyle name="_0602 GV_E_KOC ALLIANZ HAYAT 31.12.2002 Monthly PL 6" xfId="1398"/>
    <cellStyle name="_0602 GV_E_KOC ALLIANZ HAYAT 31.12.2002 Monthly PL 7" xfId="1399"/>
    <cellStyle name="_0602 GV_E_KOC ALLIANZ HAYAT 31.12.2002 Monthly PL 8" xfId="1400"/>
    <cellStyle name="_0602 GV_E_KOC ALLIANZ HAYAT 31.12.2002 Monthly PL 9" xfId="1401"/>
    <cellStyle name="_0602 GV_E_Mali Tablolar(26-03-03) " xfId="1402"/>
    <cellStyle name="_0602 GV_E_Mali Tablolar(26-03-03)  10" xfId="1403"/>
    <cellStyle name="_0602 GV_E_Mali Tablolar(26-03-03)  2" xfId="1404"/>
    <cellStyle name="_0602 GV_E_Mali Tablolar(26-03-03)  3" xfId="1405"/>
    <cellStyle name="_0602 GV_E_Mali Tablolar(26-03-03)  4" xfId="1406"/>
    <cellStyle name="_0602 GV_E_Mali Tablolar(26-03-03)  5" xfId="1407"/>
    <cellStyle name="_0602 GV_E_Mali Tablolar(26-03-03)  6" xfId="1408"/>
    <cellStyle name="_0602 GV_E_Mali Tablolar(26-03-03)  7" xfId="1409"/>
    <cellStyle name="_0602 GV_E_Mali Tablolar(26-03-03)  8" xfId="1410"/>
    <cellStyle name="_0602 GV_E_Mali Tablolar(26-03-03)  9" xfId="1411"/>
    <cellStyle name="_0602 GV_F" xfId="1412"/>
    <cellStyle name="_0602 GV_G" xfId="1413"/>
    <cellStyle name="_0602 GV_G 10" xfId="1414"/>
    <cellStyle name="_0602 GV_G 2" xfId="1415"/>
    <cellStyle name="_0602 GV_G 3" xfId="1416"/>
    <cellStyle name="_0602 GV_G 4" xfId="1417"/>
    <cellStyle name="_0602 GV_G 5" xfId="1418"/>
    <cellStyle name="_0602 GV_G 6" xfId="1419"/>
    <cellStyle name="_0602 GV_G 7" xfId="1420"/>
    <cellStyle name="_0602 GV_G 8" xfId="1421"/>
    <cellStyle name="_0602 GV_G 9" xfId="1422"/>
    <cellStyle name="_0602_1" xfId="1423"/>
    <cellStyle name="_0602_2" xfId="1424"/>
    <cellStyle name="_0602_2 2" xfId="1425"/>
    <cellStyle name="_0602_2 3" xfId="1426"/>
    <cellStyle name="_0602_3" xfId="1427"/>
    <cellStyle name="_0602_3 10" xfId="1428"/>
    <cellStyle name="_0602_3 2" xfId="1429"/>
    <cellStyle name="_0602_3 3" xfId="1430"/>
    <cellStyle name="_0602_3 4" xfId="1431"/>
    <cellStyle name="_0602_3 5" xfId="1432"/>
    <cellStyle name="_0602_3 6" xfId="1433"/>
    <cellStyle name="_0602_3 7" xfId="1434"/>
    <cellStyle name="_0602_3 8" xfId="1435"/>
    <cellStyle name="_0602_3 9" xfId="1436"/>
    <cellStyle name="_0602_4" xfId="1437"/>
    <cellStyle name="_0602_4 10" xfId="1438"/>
    <cellStyle name="_0602_4 2" xfId="1439"/>
    <cellStyle name="_0602_4 3" xfId="1440"/>
    <cellStyle name="_0602_4 4" xfId="1441"/>
    <cellStyle name="_0602_4 5" xfId="1442"/>
    <cellStyle name="_0602_4 6" xfId="1443"/>
    <cellStyle name="_0602_4 7" xfId="1444"/>
    <cellStyle name="_0602_4 8" xfId="1445"/>
    <cellStyle name="_0602_4 9" xfId="1446"/>
    <cellStyle name="_0602_5" xfId="1447"/>
    <cellStyle name="_0602_5 10" xfId="1448"/>
    <cellStyle name="_0602_5 2" xfId="1449"/>
    <cellStyle name="_0602_5 3" xfId="1450"/>
    <cellStyle name="_0602_5 4" xfId="1451"/>
    <cellStyle name="_0602_5 5" xfId="1452"/>
    <cellStyle name="_0602_5 6" xfId="1453"/>
    <cellStyle name="_0602_5 7" xfId="1454"/>
    <cellStyle name="_0602_5 8" xfId="1455"/>
    <cellStyle name="_0602_5 9" xfId="1456"/>
    <cellStyle name="_0602_6" xfId="1457"/>
    <cellStyle name="_0602_6 10" xfId="1458"/>
    <cellStyle name="_0602_6 2" xfId="1459"/>
    <cellStyle name="_0602_6 3" xfId="1460"/>
    <cellStyle name="_0602_6 4" xfId="1461"/>
    <cellStyle name="_0602_6 5" xfId="1462"/>
    <cellStyle name="_0602_6 6" xfId="1463"/>
    <cellStyle name="_0602_6 7" xfId="1464"/>
    <cellStyle name="_0602_6 8" xfId="1465"/>
    <cellStyle name="_0602_6 9" xfId="1466"/>
    <cellStyle name="_0602_7" xfId="1467"/>
    <cellStyle name="_0602_7 2" xfId="1468"/>
    <cellStyle name="_0602_7 3" xfId="1469"/>
    <cellStyle name="_0602_8" xfId="1470"/>
    <cellStyle name="_0602_8 10" xfId="1471"/>
    <cellStyle name="_0602_8 2" xfId="1472"/>
    <cellStyle name="_0602_8 3" xfId="1473"/>
    <cellStyle name="_0602_8 4" xfId="1474"/>
    <cellStyle name="_0602_8 5" xfId="1475"/>
    <cellStyle name="_0602_8 6" xfId="1476"/>
    <cellStyle name="_0602_8 7" xfId="1477"/>
    <cellStyle name="_0602_8 8" xfId="1478"/>
    <cellStyle name="_0602_8 9" xfId="1479"/>
    <cellStyle name="_0602_9" xfId="1480"/>
    <cellStyle name="_0602_9 10" xfId="1481"/>
    <cellStyle name="_0602_9 2" xfId="1482"/>
    <cellStyle name="_0602_9 3" xfId="1483"/>
    <cellStyle name="_0602_9 4" xfId="1484"/>
    <cellStyle name="_0602_9 5" xfId="1485"/>
    <cellStyle name="_0602_9 6" xfId="1486"/>
    <cellStyle name="_0602_9 7" xfId="1487"/>
    <cellStyle name="_0602_9 8" xfId="1488"/>
    <cellStyle name="_0602_9 9" xfId="1489"/>
    <cellStyle name="_0602_A" xfId="1490"/>
    <cellStyle name="_0602_B" xfId="1491"/>
    <cellStyle name="_0602_C" xfId="1492"/>
    <cellStyle name="_0602_D" xfId="1493"/>
    <cellStyle name="_0602_E" xfId="1494"/>
    <cellStyle name="_0602_F" xfId="1495"/>
    <cellStyle name="_0602_F 10" xfId="1496"/>
    <cellStyle name="_0602_F 2" xfId="1497"/>
    <cellStyle name="_0602_F 3" xfId="1498"/>
    <cellStyle name="_0602_F 4" xfId="1499"/>
    <cellStyle name="_0602_F 5" xfId="1500"/>
    <cellStyle name="_0602_F 6" xfId="1501"/>
    <cellStyle name="_0602_F 7" xfId="1502"/>
    <cellStyle name="_0602_F 8" xfId="1503"/>
    <cellStyle name="_0602_F 9" xfId="1504"/>
    <cellStyle name="_0702" xfId="1505"/>
    <cellStyle name="_0702_1" xfId="1506"/>
    <cellStyle name="_0702_1 10" xfId="1507"/>
    <cellStyle name="_0702_1 2" xfId="1508"/>
    <cellStyle name="_0702_1 3" xfId="1509"/>
    <cellStyle name="_0702_1 4" xfId="1510"/>
    <cellStyle name="_0702_1 5" xfId="1511"/>
    <cellStyle name="_0702_1 6" xfId="1512"/>
    <cellStyle name="_0702_1 7" xfId="1513"/>
    <cellStyle name="_0702_1 8" xfId="1514"/>
    <cellStyle name="_0702_1 9" xfId="1515"/>
    <cellStyle name="_0702_2" xfId="1516"/>
    <cellStyle name="_0702_2 10" xfId="1517"/>
    <cellStyle name="_0702_2 2" xfId="1518"/>
    <cellStyle name="_0702_2 3" xfId="1519"/>
    <cellStyle name="_0702_2 4" xfId="1520"/>
    <cellStyle name="_0702_2 5" xfId="1521"/>
    <cellStyle name="_0702_2 6" xfId="1522"/>
    <cellStyle name="_0702_2 7" xfId="1523"/>
    <cellStyle name="_0702_2 8" xfId="1524"/>
    <cellStyle name="_0702_2 9" xfId="1525"/>
    <cellStyle name="_0702_3" xfId="1526"/>
    <cellStyle name="_0702_3 10" xfId="1527"/>
    <cellStyle name="_0702_3 2" xfId="1528"/>
    <cellStyle name="_0702_3 3" xfId="1529"/>
    <cellStyle name="_0702_3 4" xfId="1530"/>
    <cellStyle name="_0702_3 5" xfId="1531"/>
    <cellStyle name="_0702_3 6" xfId="1532"/>
    <cellStyle name="_0702_3 7" xfId="1533"/>
    <cellStyle name="_0702_3 8" xfId="1534"/>
    <cellStyle name="_0702_3 9" xfId="1535"/>
    <cellStyle name="_0702_4" xfId="1536"/>
    <cellStyle name="_0702_4 2" xfId="1537"/>
    <cellStyle name="_0702_4 3" xfId="1538"/>
    <cellStyle name="_0702_5" xfId="1539"/>
    <cellStyle name="_0702_5 10" xfId="1540"/>
    <cellStyle name="_0702_5 2" xfId="1541"/>
    <cellStyle name="_0702_5 3" xfId="1542"/>
    <cellStyle name="_0702_5 4" xfId="1543"/>
    <cellStyle name="_0702_5 5" xfId="1544"/>
    <cellStyle name="_0702_5 6" xfId="1545"/>
    <cellStyle name="_0702_5 7" xfId="1546"/>
    <cellStyle name="_0702_5 8" xfId="1547"/>
    <cellStyle name="_0702_5 9" xfId="1548"/>
    <cellStyle name="_0702_6" xfId="1549"/>
    <cellStyle name="_0702_7" xfId="1550"/>
    <cellStyle name="_0702_7 10" xfId="1551"/>
    <cellStyle name="_0702_7 2" xfId="1552"/>
    <cellStyle name="_0702_7 3" xfId="1553"/>
    <cellStyle name="_0702_7 4" xfId="1554"/>
    <cellStyle name="_0702_7 5" xfId="1555"/>
    <cellStyle name="_0702_7 6" xfId="1556"/>
    <cellStyle name="_0702_7 7" xfId="1557"/>
    <cellStyle name="_0702_7 8" xfId="1558"/>
    <cellStyle name="_0702_7 9" xfId="1559"/>
    <cellStyle name="_0702_8" xfId="1560"/>
    <cellStyle name="_0702_8 10" xfId="1561"/>
    <cellStyle name="_0702_8 2" xfId="1562"/>
    <cellStyle name="_0702_8 3" xfId="1563"/>
    <cellStyle name="_0702_8 4" xfId="1564"/>
    <cellStyle name="_0702_8 5" xfId="1565"/>
    <cellStyle name="_0702_8 6" xfId="1566"/>
    <cellStyle name="_0702_8 7" xfId="1567"/>
    <cellStyle name="_0702_8 8" xfId="1568"/>
    <cellStyle name="_0702_8 9" xfId="1569"/>
    <cellStyle name="_0702_9" xfId="1570"/>
    <cellStyle name="_0702_A" xfId="1571"/>
    <cellStyle name="_0702_A 2" xfId="1572"/>
    <cellStyle name="_0702_A 3" xfId="1573"/>
    <cellStyle name="_0702_B" xfId="1574"/>
    <cellStyle name="_0702_C" xfId="1575"/>
    <cellStyle name="_0702_C 10" xfId="1576"/>
    <cellStyle name="_0702_C 2" xfId="1577"/>
    <cellStyle name="_0702_C 3" xfId="1578"/>
    <cellStyle name="_0702_C 4" xfId="1579"/>
    <cellStyle name="_0702_C 5" xfId="1580"/>
    <cellStyle name="_0702_C 6" xfId="1581"/>
    <cellStyle name="_0702_C 7" xfId="1582"/>
    <cellStyle name="_0702_C 8" xfId="1583"/>
    <cellStyle name="_0702_C 9" xfId="1584"/>
    <cellStyle name="_0702_D" xfId="1585"/>
    <cellStyle name="_0702_D 10" xfId="1586"/>
    <cellStyle name="_0702_D 2" xfId="1587"/>
    <cellStyle name="_0702_D 3" xfId="1588"/>
    <cellStyle name="_0702_D 4" xfId="1589"/>
    <cellStyle name="_0702_D 5" xfId="1590"/>
    <cellStyle name="_0702_D 6" xfId="1591"/>
    <cellStyle name="_0702_D 7" xfId="1592"/>
    <cellStyle name="_0702_D 8" xfId="1593"/>
    <cellStyle name="_0702_D 9" xfId="1594"/>
    <cellStyle name="_0702_E" xfId="1595"/>
    <cellStyle name="_0702_E 10" xfId="1596"/>
    <cellStyle name="_0702_E 2" xfId="1597"/>
    <cellStyle name="_0702_E 3" xfId="1598"/>
    <cellStyle name="_0702_E 4" xfId="1599"/>
    <cellStyle name="_0702_E 5" xfId="1600"/>
    <cellStyle name="_0702_E 6" xfId="1601"/>
    <cellStyle name="_0702_E 7" xfId="1602"/>
    <cellStyle name="_0702_E 8" xfId="1603"/>
    <cellStyle name="_0702_E 9" xfId="1604"/>
    <cellStyle name="_0702_F" xfId="1605"/>
    <cellStyle name="_0802" xfId="1606"/>
    <cellStyle name="_0802 10" xfId="1607"/>
    <cellStyle name="_0802 2" xfId="1608"/>
    <cellStyle name="_0802 3" xfId="1609"/>
    <cellStyle name="_0802 4" xfId="1610"/>
    <cellStyle name="_0802 5" xfId="1611"/>
    <cellStyle name="_0802 6" xfId="1612"/>
    <cellStyle name="_0802 7" xfId="1613"/>
    <cellStyle name="_0802 8" xfId="1614"/>
    <cellStyle name="_0802 9" xfId="1615"/>
    <cellStyle name="_0802_1" xfId="1616"/>
    <cellStyle name="_0802_1 2" xfId="1617"/>
    <cellStyle name="_0802_1 3" xfId="1618"/>
    <cellStyle name="_0802_2" xfId="1619"/>
    <cellStyle name="_0802_2 10" xfId="1620"/>
    <cellStyle name="_0802_2 2" xfId="1621"/>
    <cellStyle name="_0802_2 3" xfId="1622"/>
    <cellStyle name="_0802_2 4" xfId="1623"/>
    <cellStyle name="_0802_2 5" xfId="1624"/>
    <cellStyle name="_0802_2 6" xfId="1625"/>
    <cellStyle name="_0802_2 7" xfId="1626"/>
    <cellStyle name="_0802_2 8" xfId="1627"/>
    <cellStyle name="_0802_2 9" xfId="1628"/>
    <cellStyle name="_0802_3" xfId="1629"/>
    <cellStyle name="_0802_3 10" xfId="1630"/>
    <cellStyle name="_0802_3 2" xfId="1631"/>
    <cellStyle name="_0802_3 3" xfId="1632"/>
    <cellStyle name="_0802_3 4" xfId="1633"/>
    <cellStyle name="_0802_3 5" xfId="1634"/>
    <cellStyle name="_0802_3 6" xfId="1635"/>
    <cellStyle name="_0802_3 7" xfId="1636"/>
    <cellStyle name="_0802_3 8" xfId="1637"/>
    <cellStyle name="_0802_3 9" xfId="1638"/>
    <cellStyle name="_0802_4" xfId="1639"/>
    <cellStyle name="_0802_4 10" xfId="1640"/>
    <cellStyle name="_0802_4 2" xfId="1641"/>
    <cellStyle name="_0802_4 3" xfId="1642"/>
    <cellStyle name="_0802_4 4" xfId="1643"/>
    <cellStyle name="_0802_4 5" xfId="1644"/>
    <cellStyle name="_0802_4 6" xfId="1645"/>
    <cellStyle name="_0802_4 7" xfId="1646"/>
    <cellStyle name="_0802_4 8" xfId="1647"/>
    <cellStyle name="_0802_4 9" xfId="1648"/>
    <cellStyle name="_0802_5" xfId="1649"/>
    <cellStyle name="_0802_6" xfId="1650"/>
    <cellStyle name="_0802_6 10" xfId="1651"/>
    <cellStyle name="_0802_6 2" xfId="1652"/>
    <cellStyle name="_0802_6 3" xfId="1653"/>
    <cellStyle name="_0802_6 4" xfId="1654"/>
    <cellStyle name="_0802_6 5" xfId="1655"/>
    <cellStyle name="_0802_6 6" xfId="1656"/>
    <cellStyle name="_0802_6 7" xfId="1657"/>
    <cellStyle name="_0802_6 8" xfId="1658"/>
    <cellStyle name="_0802_6 9" xfId="1659"/>
    <cellStyle name="_0802_7" xfId="1660"/>
    <cellStyle name="_0802_7 2" xfId="1661"/>
    <cellStyle name="_0802_7 3" xfId="1662"/>
    <cellStyle name="_0802_8" xfId="1663"/>
    <cellStyle name="_0802_9" xfId="1664"/>
    <cellStyle name="_0802_9 10" xfId="1665"/>
    <cellStyle name="_0802_9 2" xfId="1666"/>
    <cellStyle name="_0802_9 3" xfId="1667"/>
    <cellStyle name="_0802_9 4" xfId="1668"/>
    <cellStyle name="_0802_9 5" xfId="1669"/>
    <cellStyle name="_0802_9 6" xfId="1670"/>
    <cellStyle name="_0802_9 7" xfId="1671"/>
    <cellStyle name="_0802_9 8" xfId="1672"/>
    <cellStyle name="_0802_9 9" xfId="1673"/>
    <cellStyle name="_0802_A" xfId="1674"/>
    <cellStyle name="_0802_A 10" xfId="1675"/>
    <cellStyle name="_0802_A 2" xfId="1676"/>
    <cellStyle name="_0802_A 3" xfId="1677"/>
    <cellStyle name="_0802_A 4" xfId="1678"/>
    <cellStyle name="_0802_A 5" xfId="1679"/>
    <cellStyle name="_0802_A 6" xfId="1680"/>
    <cellStyle name="_0802_A 7" xfId="1681"/>
    <cellStyle name="_0802_A 8" xfId="1682"/>
    <cellStyle name="_0802_A 9" xfId="1683"/>
    <cellStyle name="_0802_B" xfId="1684"/>
    <cellStyle name="_0802_C" xfId="1685"/>
    <cellStyle name="_0802_D" xfId="1686"/>
    <cellStyle name="_0802_E" xfId="1687"/>
    <cellStyle name="_0802_E 10" xfId="1688"/>
    <cellStyle name="_0802_E 2" xfId="1689"/>
    <cellStyle name="_0802_E 3" xfId="1690"/>
    <cellStyle name="_0802_E 4" xfId="1691"/>
    <cellStyle name="_0802_E 5" xfId="1692"/>
    <cellStyle name="_0802_E 6" xfId="1693"/>
    <cellStyle name="_0802_E 7" xfId="1694"/>
    <cellStyle name="_0802_E 8" xfId="1695"/>
    <cellStyle name="_0802_E 9" xfId="1696"/>
    <cellStyle name="_0802_F" xfId="1697"/>
    <cellStyle name="_08Q1 losses" xfId="1698"/>
    <cellStyle name="_0902 GV" xfId="1699"/>
    <cellStyle name="_0902 GV 10" xfId="1700"/>
    <cellStyle name="_0902 GV 2" xfId="1701"/>
    <cellStyle name="_0902 GV 3" xfId="1702"/>
    <cellStyle name="_0902 GV 4" xfId="1703"/>
    <cellStyle name="_0902 GV 5" xfId="1704"/>
    <cellStyle name="_0902 GV 6" xfId="1705"/>
    <cellStyle name="_0902 GV 7" xfId="1706"/>
    <cellStyle name="_0902 GV 8" xfId="1707"/>
    <cellStyle name="_0902 GV 9" xfId="1708"/>
    <cellStyle name="_0902 GV_1" xfId="1709"/>
    <cellStyle name="_0902 GV_1 10" xfId="1710"/>
    <cellStyle name="_0902 GV_1 2" xfId="1711"/>
    <cellStyle name="_0902 GV_1 3" xfId="1712"/>
    <cellStyle name="_0902 GV_1 4" xfId="1713"/>
    <cellStyle name="_0902 GV_1 5" xfId="1714"/>
    <cellStyle name="_0902 GV_1 6" xfId="1715"/>
    <cellStyle name="_0902 GV_1 7" xfId="1716"/>
    <cellStyle name="_0902 GV_1 8" xfId="1717"/>
    <cellStyle name="_0902 GV_1 9" xfId="1718"/>
    <cellStyle name="_0902 GV_1_KOC ALLIANZ HAYAT 31.12.2002 Monthly PL" xfId="1719"/>
    <cellStyle name="_0902 GV_1_Mali Tablolar(26-03-03) " xfId="1720"/>
    <cellStyle name="_0902 GV_1_Mali Tablolar(26-03-03)  10" xfId="1721"/>
    <cellStyle name="_0902 GV_1_Mali Tablolar(26-03-03)  2" xfId="1722"/>
    <cellStyle name="_0902 GV_1_Mali Tablolar(26-03-03)  3" xfId="1723"/>
    <cellStyle name="_0902 GV_1_Mali Tablolar(26-03-03)  4" xfId="1724"/>
    <cellStyle name="_0902 GV_1_Mali Tablolar(26-03-03)  5" xfId="1725"/>
    <cellStyle name="_0902 GV_1_Mali Tablolar(26-03-03)  6" xfId="1726"/>
    <cellStyle name="_0902 GV_1_Mali Tablolar(26-03-03)  7" xfId="1727"/>
    <cellStyle name="_0902 GV_1_Mali Tablolar(26-03-03)  8" xfId="1728"/>
    <cellStyle name="_0902 GV_1_Mali Tablolar(26-03-03)  9" xfId="1729"/>
    <cellStyle name="_0902 GV_2" xfId="1730"/>
    <cellStyle name="_0902 GV_2 10" xfId="1731"/>
    <cellStyle name="_0902 GV_2 2" xfId="1732"/>
    <cellStyle name="_0902 GV_2 3" xfId="1733"/>
    <cellStyle name="_0902 GV_2 4" xfId="1734"/>
    <cellStyle name="_0902 GV_2 5" xfId="1735"/>
    <cellStyle name="_0902 GV_2 6" xfId="1736"/>
    <cellStyle name="_0902 GV_2 7" xfId="1737"/>
    <cellStyle name="_0902 GV_2 8" xfId="1738"/>
    <cellStyle name="_0902 GV_2 9" xfId="1739"/>
    <cellStyle name="_0902 GV_2_KOC ALLIANZ HAYAT 31.12.2002 Monthly PL" xfId="1740"/>
    <cellStyle name="_0902 GV_2_KOC ALLIANZ HAYAT 31.12.2002 Monthly PL 10" xfId="1741"/>
    <cellStyle name="_0902 GV_2_KOC ALLIANZ HAYAT 31.12.2002 Monthly PL 2" xfId="1742"/>
    <cellStyle name="_0902 GV_2_KOC ALLIANZ HAYAT 31.12.2002 Monthly PL 3" xfId="1743"/>
    <cellStyle name="_0902 GV_2_KOC ALLIANZ HAYAT 31.12.2002 Monthly PL 4" xfId="1744"/>
    <cellStyle name="_0902 GV_2_KOC ALLIANZ HAYAT 31.12.2002 Monthly PL 5" xfId="1745"/>
    <cellStyle name="_0902 GV_2_KOC ALLIANZ HAYAT 31.12.2002 Monthly PL 6" xfId="1746"/>
    <cellStyle name="_0902 GV_2_KOC ALLIANZ HAYAT 31.12.2002 Monthly PL 7" xfId="1747"/>
    <cellStyle name="_0902 GV_2_KOC ALLIANZ HAYAT 31.12.2002 Monthly PL 8" xfId="1748"/>
    <cellStyle name="_0902 GV_2_KOC ALLIANZ HAYAT 31.12.2002 Monthly PL 9" xfId="1749"/>
    <cellStyle name="_0902 GV_2_Mali Tablolar(26-03-03) " xfId="1750"/>
    <cellStyle name="_0902 GV_2_Mali Tablolar(26-03-03)  10" xfId="1751"/>
    <cellStyle name="_0902 GV_2_Mali Tablolar(26-03-03)  2" xfId="1752"/>
    <cellStyle name="_0902 GV_2_Mali Tablolar(26-03-03)  3" xfId="1753"/>
    <cellStyle name="_0902 GV_2_Mali Tablolar(26-03-03)  4" xfId="1754"/>
    <cellStyle name="_0902 GV_2_Mali Tablolar(26-03-03)  5" xfId="1755"/>
    <cellStyle name="_0902 GV_2_Mali Tablolar(26-03-03)  6" xfId="1756"/>
    <cellStyle name="_0902 GV_2_Mali Tablolar(26-03-03)  7" xfId="1757"/>
    <cellStyle name="_0902 GV_2_Mali Tablolar(26-03-03)  8" xfId="1758"/>
    <cellStyle name="_0902 GV_2_Mali Tablolar(26-03-03)  9" xfId="1759"/>
    <cellStyle name="_0902 GV_3" xfId="1760"/>
    <cellStyle name="_0902 GV_3_KOC ALLIANZ HAYAT 31.12.2002 Monthly PL" xfId="1761"/>
    <cellStyle name="_0902 GV_3_Mali Tablolar(26-03-03) " xfId="1762"/>
    <cellStyle name="_0902 GV_4" xfId="1763"/>
    <cellStyle name="_0902 GV_4_KOC ALLIANZ HAYAT 31.12.2002 Monthly PL" xfId="1764"/>
    <cellStyle name="_0902 GV_4_KOC ALLIANZ HAYAT 31.12.2002 Monthly PL 10" xfId="1765"/>
    <cellStyle name="_0902 GV_4_KOC ALLIANZ HAYAT 31.12.2002 Monthly PL 2" xfId="1766"/>
    <cellStyle name="_0902 GV_4_KOC ALLIANZ HAYAT 31.12.2002 Monthly PL 3" xfId="1767"/>
    <cellStyle name="_0902 GV_4_KOC ALLIANZ HAYAT 31.12.2002 Monthly PL 4" xfId="1768"/>
    <cellStyle name="_0902 GV_4_KOC ALLIANZ HAYAT 31.12.2002 Monthly PL 5" xfId="1769"/>
    <cellStyle name="_0902 GV_4_KOC ALLIANZ HAYAT 31.12.2002 Monthly PL 6" xfId="1770"/>
    <cellStyle name="_0902 GV_4_KOC ALLIANZ HAYAT 31.12.2002 Monthly PL 7" xfId="1771"/>
    <cellStyle name="_0902 GV_4_KOC ALLIANZ HAYAT 31.12.2002 Monthly PL 8" xfId="1772"/>
    <cellStyle name="_0902 GV_4_KOC ALLIANZ HAYAT 31.12.2002 Monthly PL 9" xfId="1773"/>
    <cellStyle name="_0902 GV_4_Mali Tablolar(26-03-03) " xfId="1774"/>
    <cellStyle name="_0902 GV_5" xfId="1775"/>
    <cellStyle name="_0902 GV_5_KOC ALLIANZ HAYAT 31.12.2002 Monthly PL" xfId="1776"/>
    <cellStyle name="_0902 GV_5_Mali Tablolar(26-03-03) " xfId="1777"/>
    <cellStyle name="_0902 GV_6" xfId="1778"/>
    <cellStyle name="_0902 GV_6 10" xfId="1779"/>
    <cellStyle name="_0902 GV_6 2" xfId="1780"/>
    <cellStyle name="_0902 GV_6 3" xfId="1781"/>
    <cellStyle name="_0902 GV_6 4" xfId="1782"/>
    <cellStyle name="_0902 GV_6 5" xfId="1783"/>
    <cellStyle name="_0902 GV_6 6" xfId="1784"/>
    <cellStyle name="_0902 GV_6 7" xfId="1785"/>
    <cellStyle name="_0902 GV_6 8" xfId="1786"/>
    <cellStyle name="_0902 GV_6 9" xfId="1787"/>
    <cellStyle name="_0902 GV_6_KOC ALLIANZ HAYAT 31.12.2002 Monthly PL" xfId="1788"/>
    <cellStyle name="_0902 GV_6_KOC ALLIANZ HAYAT 31.12.2002 Monthly PL 10" xfId="1789"/>
    <cellStyle name="_0902 GV_6_KOC ALLIANZ HAYAT 31.12.2002 Monthly PL 2" xfId="1790"/>
    <cellStyle name="_0902 GV_6_KOC ALLIANZ HAYAT 31.12.2002 Monthly PL 3" xfId="1791"/>
    <cellStyle name="_0902 GV_6_KOC ALLIANZ HAYAT 31.12.2002 Monthly PL 4" xfId="1792"/>
    <cellStyle name="_0902 GV_6_KOC ALLIANZ HAYAT 31.12.2002 Monthly PL 5" xfId="1793"/>
    <cellStyle name="_0902 GV_6_KOC ALLIANZ HAYAT 31.12.2002 Monthly PL 6" xfId="1794"/>
    <cellStyle name="_0902 GV_6_KOC ALLIANZ HAYAT 31.12.2002 Monthly PL 7" xfId="1795"/>
    <cellStyle name="_0902 GV_6_KOC ALLIANZ HAYAT 31.12.2002 Monthly PL 8" xfId="1796"/>
    <cellStyle name="_0902 GV_6_KOC ALLIANZ HAYAT 31.12.2002 Monthly PL 9" xfId="1797"/>
    <cellStyle name="_0902 GV_6_Mali Tablolar(26-03-03) " xfId="1798"/>
    <cellStyle name="_0902 GV_6_Mali Tablolar(26-03-03)  10" xfId="1799"/>
    <cellStyle name="_0902 GV_6_Mali Tablolar(26-03-03)  2" xfId="1800"/>
    <cellStyle name="_0902 GV_6_Mali Tablolar(26-03-03)  3" xfId="1801"/>
    <cellStyle name="_0902 GV_6_Mali Tablolar(26-03-03)  4" xfId="1802"/>
    <cellStyle name="_0902 GV_6_Mali Tablolar(26-03-03)  5" xfId="1803"/>
    <cellStyle name="_0902 GV_6_Mali Tablolar(26-03-03)  6" xfId="1804"/>
    <cellStyle name="_0902 GV_6_Mali Tablolar(26-03-03)  7" xfId="1805"/>
    <cellStyle name="_0902 GV_6_Mali Tablolar(26-03-03)  8" xfId="1806"/>
    <cellStyle name="_0902 GV_6_Mali Tablolar(26-03-03)  9" xfId="1807"/>
    <cellStyle name="_0902 GV_7" xfId="1808"/>
    <cellStyle name="_0902 GV_7 2" xfId="1809"/>
    <cellStyle name="_0902 GV_7 3" xfId="1810"/>
    <cellStyle name="_0902 GV_7_KOC ALLIANZ HAYAT 31.12.2002 Monthly PL" xfId="1811"/>
    <cellStyle name="_0902 GV_7_KOC ALLIANZ HAYAT 31.12.2002 Monthly PL 10" xfId="1812"/>
    <cellStyle name="_0902 GV_7_KOC ALLIANZ HAYAT 31.12.2002 Monthly PL 2" xfId="1813"/>
    <cellStyle name="_0902 GV_7_KOC ALLIANZ HAYAT 31.12.2002 Monthly PL 3" xfId="1814"/>
    <cellStyle name="_0902 GV_7_KOC ALLIANZ HAYAT 31.12.2002 Monthly PL 4" xfId="1815"/>
    <cellStyle name="_0902 GV_7_KOC ALLIANZ HAYAT 31.12.2002 Monthly PL 5" xfId="1816"/>
    <cellStyle name="_0902 GV_7_KOC ALLIANZ HAYAT 31.12.2002 Monthly PL 6" xfId="1817"/>
    <cellStyle name="_0902 GV_7_KOC ALLIANZ HAYAT 31.12.2002 Monthly PL 7" xfId="1818"/>
    <cellStyle name="_0902 GV_7_KOC ALLIANZ HAYAT 31.12.2002 Monthly PL 8" xfId="1819"/>
    <cellStyle name="_0902 GV_7_KOC ALLIANZ HAYAT 31.12.2002 Monthly PL 9" xfId="1820"/>
    <cellStyle name="_0902 GV_7_Mali Tablolar(26-03-03) " xfId="1821"/>
    <cellStyle name="_0902 GV_7_Mali Tablolar(26-03-03)  2" xfId="1822"/>
    <cellStyle name="_0902 GV_7_Mali Tablolar(26-03-03)  3" xfId="1823"/>
    <cellStyle name="_0902 GV_8" xfId="1824"/>
    <cellStyle name="_0902 GV_8 10" xfId="1825"/>
    <cellStyle name="_0902 GV_8 2" xfId="1826"/>
    <cellStyle name="_0902 GV_8 3" xfId="1827"/>
    <cellStyle name="_0902 GV_8 4" xfId="1828"/>
    <cellStyle name="_0902 GV_8 5" xfId="1829"/>
    <cellStyle name="_0902 GV_8 6" xfId="1830"/>
    <cellStyle name="_0902 GV_8 7" xfId="1831"/>
    <cellStyle name="_0902 GV_8 8" xfId="1832"/>
    <cellStyle name="_0902 GV_8 9" xfId="1833"/>
    <cellStyle name="_0902 GV_8_KOC ALLIANZ HAYAT 31.12.2002 Monthly PL" xfId="1834"/>
    <cellStyle name="_0902 GV_8_KOC ALLIANZ HAYAT 31.12.2002 Monthly PL 10" xfId="1835"/>
    <cellStyle name="_0902 GV_8_KOC ALLIANZ HAYAT 31.12.2002 Monthly PL 2" xfId="1836"/>
    <cellStyle name="_0902 GV_8_KOC ALLIANZ HAYAT 31.12.2002 Monthly PL 3" xfId="1837"/>
    <cellStyle name="_0902 GV_8_KOC ALLIANZ HAYAT 31.12.2002 Monthly PL 4" xfId="1838"/>
    <cellStyle name="_0902 GV_8_KOC ALLIANZ HAYAT 31.12.2002 Monthly PL 5" xfId="1839"/>
    <cellStyle name="_0902 GV_8_KOC ALLIANZ HAYAT 31.12.2002 Monthly PL 6" xfId="1840"/>
    <cellStyle name="_0902 GV_8_KOC ALLIANZ HAYAT 31.12.2002 Monthly PL 7" xfId="1841"/>
    <cellStyle name="_0902 GV_8_KOC ALLIANZ HAYAT 31.12.2002 Monthly PL 8" xfId="1842"/>
    <cellStyle name="_0902 GV_8_KOC ALLIANZ HAYAT 31.12.2002 Monthly PL 9" xfId="1843"/>
    <cellStyle name="_0902 GV_8_Mali Tablolar(26-03-03) " xfId="1844"/>
    <cellStyle name="_0902 GV_8_Mali Tablolar(26-03-03)  10" xfId="1845"/>
    <cellStyle name="_0902 GV_8_Mali Tablolar(26-03-03)  2" xfId="1846"/>
    <cellStyle name="_0902 GV_8_Mali Tablolar(26-03-03)  3" xfId="1847"/>
    <cellStyle name="_0902 GV_8_Mali Tablolar(26-03-03)  4" xfId="1848"/>
    <cellStyle name="_0902 GV_8_Mali Tablolar(26-03-03)  5" xfId="1849"/>
    <cellStyle name="_0902 GV_8_Mali Tablolar(26-03-03)  6" xfId="1850"/>
    <cellStyle name="_0902 GV_8_Mali Tablolar(26-03-03)  7" xfId="1851"/>
    <cellStyle name="_0902 GV_8_Mali Tablolar(26-03-03)  8" xfId="1852"/>
    <cellStyle name="_0902 GV_8_Mali Tablolar(26-03-03)  9" xfId="1853"/>
    <cellStyle name="_0902 GV_9" xfId="1854"/>
    <cellStyle name="_0902 GV_9 10" xfId="1855"/>
    <cellStyle name="_0902 GV_9 2" xfId="1856"/>
    <cellStyle name="_0902 GV_9 3" xfId="1857"/>
    <cellStyle name="_0902 GV_9 4" xfId="1858"/>
    <cellStyle name="_0902 GV_9 5" xfId="1859"/>
    <cellStyle name="_0902 GV_9 6" xfId="1860"/>
    <cellStyle name="_0902 GV_9 7" xfId="1861"/>
    <cellStyle name="_0902 GV_9 8" xfId="1862"/>
    <cellStyle name="_0902 GV_9 9" xfId="1863"/>
    <cellStyle name="_0902 GV_9_KOC ALLIANZ HAYAT 31.12.2002 Monthly PL" xfId="1864"/>
    <cellStyle name="_0902 GV_9_KOC ALLIANZ HAYAT 31.12.2002 Monthly PL 2" xfId="1865"/>
    <cellStyle name="_0902 GV_9_KOC ALLIANZ HAYAT 31.12.2002 Monthly PL 3" xfId="1866"/>
    <cellStyle name="_0902 GV_9_Mali Tablolar(26-03-03) " xfId="1867"/>
    <cellStyle name="_0902 GV_9_Mali Tablolar(26-03-03)  10" xfId="1868"/>
    <cellStyle name="_0902 GV_9_Mali Tablolar(26-03-03)  2" xfId="1869"/>
    <cellStyle name="_0902 GV_9_Mali Tablolar(26-03-03)  3" xfId="1870"/>
    <cellStyle name="_0902 GV_9_Mali Tablolar(26-03-03)  4" xfId="1871"/>
    <cellStyle name="_0902 GV_9_Mali Tablolar(26-03-03)  5" xfId="1872"/>
    <cellStyle name="_0902 GV_9_Mali Tablolar(26-03-03)  6" xfId="1873"/>
    <cellStyle name="_0902 GV_9_Mali Tablolar(26-03-03)  7" xfId="1874"/>
    <cellStyle name="_0902 GV_9_Mali Tablolar(26-03-03)  8" xfId="1875"/>
    <cellStyle name="_0902 GV_9_Mali Tablolar(26-03-03)  9" xfId="1876"/>
    <cellStyle name="_0902 GV_A" xfId="1877"/>
    <cellStyle name="_0902 GV_A 2" xfId="1878"/>
    <cellStyle name="_0902 GV_A 3" xfId="1879"/>
    <cellStyle name="_0902 GV_A_KOC ALLIANZ HAYAT 31.12.2002 Monthly PL" xfId="1880"/>
    <cellStyle name="_0902 GV_A_KOC ALLIANZ HAYAT 31.12.2002 Monthly PL 10" xfId="1881"/>
    <cellStyle name="_0902 GV_A_KOC ALLIANZ HAYAT 31.12.2002 Monthly PL 2" xfId="1882"/>
    <cellStyle name="_0902 GV_A_KOC ALLIANZ HAYAT 31.12.2002 Monthly PL 3" xfId="1883"/>
    <cellStyle name="_0902 GV_A_KOC ALLIANZ HAYAT 31.12.2002 Monthly PL 4" xfId="1884"/>
    <cellStyle name="_0902 GV_A_KOC ALLIANZ HAYAT 31.12.2002 Monthly PL 5" xfId="1885"/>
    <cellStyle name="_0902 GV_A_KOC ALLIANZ HAYAT 31.12.2002 Monthly PL 6" xfId="1886"/>
    <cellStyle name="_0902 GV_A_KOC ALLIANZ HAYAT 31.12.2002 Monthly PL 7" xfId="1887"/>
    <cellStyle name="_0902 GV_A_KOC ALLIANZ HAYAT 31.12.2002 Monthly PL 8" xfId="1888"/>
    <cellStyle name="_0902 GV_A_KOC ALLIANZ HAYAT 31.12.2002 Monthly PL 9" xfId="1889"/>
    <cellStyle name="_0902 GV_A_Mali Tablolar(26-03-03) " xfId="1890"/>
    <cellStyle name="_0902 GV_A_Mali Tablolar(26-03-03)  2" xfId="1891"/>
    <cellStyle name="_0902 GV_A_Mali Tablolar(26-03-03)  3" xfId="1892"/>
    <cellStyle name="_0902 GV_B" xfId="1893"/>
    <cellStyle name="_0902 GV_B 10" xfId="1894"/>
    <cellStyle name="_0902 GV_B 2" xfId="1895"/>
    <cellStyle name="_0902 GV_B 3" xfId="1896"/>
    <cellStyle name="_0902 GV_B 4" xfId="1897"/>
    <cellStyle name="_0902 GV_B 5" xfId="1898"/>
    <cellStyle name="_0902 GV_B 6" xfId="1899"/>
    <cellStyle name="_0902 GV_B 7" xfId="1900"/>
    <cellStyle name="_0902 GV_B 8" xfId="1901"/>
    <cellStyle name="_0902 GV_B 9" xfId="1902"/>
    <cellStyle name="_0902 GV_B_KOC ALLIANZ HAYAT 31.12.2002 Monthly PL" xfId="1903"/>
    <cellStyle name="_0902 GV_B_KOC ALLIANZ HAYAT 31.12.2002 Monthly PL 2" xfId="1904"/>
    <cellStyle name="_0902 GV_B_KOC ALLIANZ HAYAT 31.12.2002 Monthly PL 3" xfId="1905"/>
    <cellStyle name="_0902 GV_B_Mali Tablolar(26-03-03) " xfId="1906"/>
    <cellStyle name="_0902 GV_B_Mali Tablolar(26-03-03)  10" xfId="1907"/>
    <cellStyle name="_0902 GV_B_Mali Tablolar(26-03-03)  2" xfId="1908"/>
    <cellStyle name="_0902 GV_B_Mali Tablolar(26-03-03)  3" xfId="1909"/>
    <cellStyle name="_0902 GV_B_Mali Tablolar(26-03-03)  4" xfId="1910"/>
    <cellStyle name="_0902 GV_B_Mali Tablolar(26-03-03)  5" xfId="1911"/>
    <cellStyle name="_0902 GV_B_Mali Tablolar(26-03-03)  6" xfId="1912"/>
    <cellStyle name="_0902 GV_B_Mali Tablolar(26-03-03)  7" xfId="1913"/>
    <cellStyle name="_0902 GV_B_Mali Tablolar(26-03-03)  8" xfId="1914"/>
    <cellStyle name="_0902 GV_B_Mali Tablolar(26-03-03)  9" xfId="1915"/>
    <cellStyle name="_0902 GV_C" xfId="1916"/>
    <cellStyle name="_0902 GV_C 10" xfId="1917"/>
    <cellStyle name="_0902 GV_C 2" xfId="1918"/>
    <cellStyle name="_0902 GV_C 3" xfId="1919"/>
    <cellStyle name="_0902 GV_C 4" xfId="1920"/>
    <cellStyle name="_0902 GV_C 5" xfId="1921"/>
    <cellStyle name="_0902 GV_C 6" xfId="1922"/>
    <cellStyle name="_0902 GV_C 7" xfId="1923"/>
    <cellStyle name="_0902 GV_C 8" xfId="1924"/>
    <cellStyle name="_0902 GV_C 9" xfId="1925"/>
    <cellStyle name="_0902 GV_C_KOC ALLIANZ HAYAT 31.12.2002 Monthly PL" xfId="1926"/>
    <cellStyle name="_0902 GV_C_KOC ALLIANZ HAYAT 31.12.2002 Monthly PL 10" xfId="1927"/>
    <cellStyle name="_0902 GV_C_KOC ALLIANZ HAYAT 31.12.2002 Monthly PL 2" xfId="1928"/>
    <cellStyle name="_0902 GV_C_KOC ALLIANZ HAYAT 31.12.2002 Monthly PL 3" xfId="1929"/>
    <cellStyle name="_0902 GV_C_KOC ALLIANZ HAYAT 31.12.2002 Monthly PL 4" xfId="1930"/>
    <cellStyle name="_0902 GV_C_KOC ALLIANZ HAYAT 31.12.2002 Monthly PL 5" xfId="1931"/>
    <cellStyle name="_0902 GV_C_KOC ALLIANZ HAYAT 31.12.2002 Monthly PL 6" xfId="1932"/>
    <cellStyle name="_0902 GV_C_KOC ALLIANZ HAYAT 31.12.2002 Monthly PL 7" xfId="1933"/>
    <cellStyle name="_0902 GV_C_KOC ALLIANZ HAYAT 31.12.2002 Monthly PL 8" xfId="1934"/>
    <cellStyle name="_0902 GV_C_KOC ALLIANZ HAYAT 31.12.2002 Monthly PL 9" xfId="1935"/>
    <cellStyle name="_0902 GV_C_Mali Tablolar(26-03-03) " xfId="1936"/>
    <cellStyle name="_0902 GV_C_Mali Tablolar(26-03-03)  10" xfId="1937"/>
    <cellStyle name="_0902 GV_C_Mali Tablolar(26-03-03)  2" xfId="1938"/>
    <cellStyle name="_0902 GV_C_Mali Tablolar(26-03-03)  3" xfId="1939"/>
    <cellStyle name="_0902 GV_C_Mali Tablolar(26-03-03)  4" xfId="1940"/>
    <cellStyle name="_0902 GV_C_Mali Tablolar(26-03-03)  5" xfId="1941"/>
    <cellStyle name="_0902 GV_C_Mali Tablolar(26-03-03)  6" xfId="1942"/>
    <cellStyle name="_0902 GV_C_Mali Tablolar(26-03-03)  7" xfId="1943"/>
    <cellStyle name="_0902 GV_C_Mali Tablolar(26-03-03)  8" xfId="1944"/>
    <cellStyle name="_0902 GV_C_Mali Tablolar(26-03-03)  9" xfId="1945"/>
    <cellStyle name="_0902 GV_D" xfId="1946"/>
    <cellStyle name="_0902 GV_D_KOC ALLIANZ HAYAT 31.12.2002 Monthly PL" xfId="1947"/>
    <cellStyle name="_0902 GV_D_KOC ALLIANZ HAYAT 31.12.2002 Monthly PL 10" xfId="1948"/>
    <cellStyle name="_0902 GV_D_KOC ALLIANZ HAYAT 31.12.2002 Monthly PL 2" xfId="1949"/>
    <cellStyle name="_0902 GV_D_KOC ALLIANZ HAYAT 31.12.2002 Monthly PL 3" xfId="1950"/>
    <cellStyle name="_0902 GV_D_KOC ALLIANZ HAYAT 31.12.2002 Monthly PL 4" xfId="1951"/>
    <cellStyle name="_0902 GV_D_KOC ALLIANZ HAYAT 31.12.2002 Monthly PL 5" xfId="1952"/>
    <cellStyle name="_0902 GV_D_KOC ALLIANZ HAYAT 31.12.2002 Monthly PL 6" xfId="1953"/>
    <cellStyle name="_0902 GV_D_KOC ALLIANZ HAYAT 31.12.2002 Monthly PL 7" xfId="1954"/>
    <cellStyle name="_0902 GV_D_KOC ALLIANZ HAYAT 31.12.2002 Monthly PL 8" xfId="1955"/>
    <cellStyle name="_0902 GV_D_KOC ALLIANZ HAYAT 31.12.2002 Monthly PL 9" xfId="1956"/>
    <cellStyle name="_0902 GV_D_Mali Tablolar(26-03-03) " xfId="1957"/>
    <cellStyle name="_0902 GV_E" xfId="1958"/>
    <cellStyle name="_0902 GV_E_KOC ALLIANZ HAYAT 31.12.2002 Monthly PL" xfId="1959"/>
    <cellStyle name="_0902 GV_E_Mali Tablolar(26-03-03) " xfId="1960"/>
    <cellStyle name="_0902 GV_F" xfId="1961"/>
    <cellStyle name="_0902 GV_F_KOC ALLIANZ HAYAT 31.12.2002 Monthly PL" xfId="1962"/>
    <cellStyle name="_0902 GV_F_Mali Tablolar(26-03-03) " xfId="1963"/>
    <cellStyle name="_0902 GV_KOC ALLIANZ HAYAT 31.12.2002 Monthly PL" xfId="1964"/>
    <cellStyle name="_0902 GV_Mali Tablolar(26-03-03) " xfId="1965"/>
    <cellStyle name="_0902 GV_Mali Tablolar(26-03-03)  10" xfId="1966"/>
    <cellStyle name="_0902 GV_Mali Tablolar(26-03-03)  2" xfId="1967"/>
    <cellStyle name="_0902 GV_Mali Tablolar(26-03-03)  3" xfId="1968"/>
    <cellStyle name="_0902 GV_Mali Tablolar(26-03-03)  4" xfId="1969"/>
    <cellStyle name="_0902 GV_Mali Tablolar(26-03-03)  5" xfId="1970"/>
    <cellStyle name="_0902 GV_Mali Tablolar(26-03-03)  6" xfId="1971"/>
    <cellStyle name="_0902 GV_Mali Tablolar(26-03-03)  7" xfId="1972"/>
    <cellStyle name="_0902 GV_Mali Tablolar(26-03-03)  8" xfId="1973"/>
    <cellStyle name="_0902 GV_Mali Tablolar(26-03-03)  9" xfId="1974"/>
    <cellStyle name="_10-12 98 mali tablolar" xfId="1975"/>
    <cellStyle name="_10-12 98 mali tablolar_1" xfId="1976"/>
    <cellStyle name="_10-12 98 mali tablolar_2" xfId="1977"/>
    <cellStyle name="_10-12 98 mali tablolar_2 10" xfId="1978"/>
    <cellStyle name="_10-12 98 mali tablolar_2 2" xfId="1979"/>
    <cellStyle name="_10-12 98 mali tablolar_2 3" xfId="1980"/>
    <cellStyle name="_10-12 98 mali tablolar_2 4" xfId="1981"/>
    <cellStyle name="_10-12 98 mali tablolar_2 5" xfId="1982"/>
    <cellStyle name="_10-12 98 mali tablolar_2 6" xfId="1983"/>
    <cellStyle name="_10-12 98 mali tablolar_2 7" xfId="1984"/>
    <cellStyle name="_10-12 98 mali tablolar_2 8" xfId="1985"/>
    <cellStyle name="_10-12 98 mali tablolar_2 9" xfId="1986"/>
    <cellStyle name="_10-12 98 mali tablolar_3" xfId="1987"/>
    <cellStyle name="_10-12 98 mali tablolar_4" xfId="1988"/>
    <cellStyle name="_10-12 98 mali tablolar_5" xfId="1989"/>
    <cellStyle name="_10-12 98 mali tablolar_6" xfId="1990"/>
    <cellStyle name="_10-12 98 mali tablolar_6 10" xfId="1991"/>
    <cellStyle name="_10-12 98 mali tablolar_6 2" xfId="1992"/>
    <cellStyle name="_10-12 98 mali tablolar_6 3" xfId="1993"/>
    <cellStyle name="_10-12 98 mali tablolar_6 4" xfId="1994"/>
    <cellStyle name="_10-12 98 mali tablolar_6 5" xfId="1995"/>
    <cellStyle name="_10-12 98 mali tablolar_6 6" xfId="1996"/>
    <cellStyle name="_10-12 98 mali tablolar_6 7" xfId="1997"/>
    <cellStyle name="_10-12 98 mali tablolar_6 8" xfId="1998"/>
    <cellStyle name="_10-12 98 mali tablolar_6 9" xfId="1999"/>
    <cellStyle name="_10-12 98 mali tablolar_7" xfId="2000"/>
    <cellStyle name="_10-12 98 mali tablolar_7 2" xfId="2001"/>
    <cellStyle name="_10-12 98 mali tablolar_7 3" xfId="2002"/>
    <cellStyle name="_10-12 98 mali tablolar_8" xfId="2003"/>
    <cellStyle name="_10-12 98 mali tablolar_8 10" xfId="2004"/>
    <cellStyle name="_10-12 98 mali tablolar_8 2" xfId="2005"/>
    <cellStyle name="_10-12 98 mali tablolar_8 3" xfId="2006"/>
    <cellStyle name="_10-12 98 mali tablolar_8 4" xfId="2007"/>
    <cellStyle name="_10-12 98 mali tablolar_8 5" xfId="2008"/>
    <cellStyle name="_10-12 98 mali tablolar_8 6" xfId="2009"/>
    <cellStyle name="_10-12 98 mali tablolar_8 7" xfId="2010"/>
    <cellStyle name="_10-12 98 mali tablolar_8 8" xfId="2011"/>
    <cellStyle name="_10-12 98 mali tablolar_8 9" xfId="2012"/>
    <cellStyle name="_10-12 98 mali tablolar_9" xfId="2013"/>
    <cellStyle name="_10-12 98 mali tablolar_9 10" xfId="2014"/>
    <cellStyle name="_10-12 98 mali tablolar_9 2" xfId="2015"/>
    <cellStyle name="_10-12 98 mali tablolar_9 3" xfId="2016"/>
    <cellStyle name="_10-12 98 mali tablolar_9 4" xfId="2017"/>
    <cellStyle name="_10-12 98 mali tablolar_9 5" xfId="2018"/>
    <cellStyle name="_10-12 98 mali tablolar_9 6" xfId="2019"/>
    <cellStyle name="_10-12 98 mali tablolar_9 7" xfId="2020"/>
    <cellStyle name="_10-12 98 mali tablolar_9 8" xfId="2021"/>
    <cellStyle name="_10-12 98 mali tablolar_9 9" xfId="2022"/>
    <cellStyle name="_10-12 98 mali tablolar_A" xfId="2023"/>
    <cellStyle name="_10-12 98 mali tablolar_B" xfId="2024"/>
    <cellStyle name="_10-12 98 mali tablolar_B 10" xfId="2025"/>
    <cellStyle name="_10-12 98 mali tablolar_B 2" xfId="2026"/>
    <cellStyle name="_10-12 98 mali tablolar_B 3" xfId="2027"/>
    <cellStyle name="_10-12 98 mali tablolar_B 4" xfId="2028"/>
    <cellStyle name="_10-12 98 mali tablolar_B 5" xfId="2029"/>
    <cellStyle name="_10-12 98 mali tablolar_B 6" xfId="2030"/>
    <cellStyle name="_10-12 98 mali tablolar_B 7" xfId="2031"/>
    <cellStyle name="_10-12 98 mali tablolar_B 8" xfId="2032"/>
    <cellStyle name="_10-12 98 mali tablolar_B 9" xfId="2033"/>
    <cellStyle name="_10-12 98 mali tablolar_C" xfId="2034"/>
    <cellStyle name="_10-12 98 mali tablolar_C 10" xfId="2035"/>
    <cellStyle name="_10-12 98 mali tablolar_C 2" xfId="2036"/>
    <cellStyle name="_10-12 98 mali tablolar_C 3" xfId="2037"/>
    <cellStyle name="_10-12 98 mali tablolar_C 4" xfId="2038"/>
    <cellStyle name="_10-12 98 mali tablolar_C 5" xfId="2039"/>
    <cellStyle name="_10-12 98 mali tablolar_C 6" xfId="2040"/>
    <cellStyle name="_10-12 98 mali tablolar_C 7" xfId="2041"/>
    <cellStyle name="_10-12 98 mali tablolar_C 8" xfId="2042"/>
    <cellStyle name="_10-12 98 mali tablolar_C 9" xfId="2043"/>
    <cellStyle name="_10-12 98 mali tablolar_D" xfId="2044"/>
    <cellStyle name="_10-12 98 mali tablolar_D 10" xfId="2045"/>
    <cellStyle name="_10-12 98 mali tablolar_D 2" xfId="2046"/>
    <cellStyle name="_10-12 98 mali tablolar_D 2 2" xfId="2047"/>
    <cellStyle name="_10-12 98 mali tablolar_D 3" xfId="2048"/>
    <cellStyle name="_10-12 98 mali tablolar_D 3 2" xfId="2049"/>
    <cellStyle name="_10-12 98 mali tablolar_D 4" xfId="2050"/>
    <cellStyle name="_10-12 98 mali tablolar_D 4 2" xfId="2051"/>
    <cellStyle name="_10-12 98 mali tablolar_D 5" xfId="2052"/>
    <cellStyle name="_10-12 98 mali tablolar_D 5 2" xfId="2053"/>
    <cellStyle name="_10-12 98 mali tablolar_D 6" xfId="2054"/>
    <cellStyle name="_10-12 98 mali tablolar_D 6 2" xfId="2055"/>
    <cellStyle name="_10-12 98 mali tablolar_D 7" xfId="2056"/>
    <cellStyle name="_10-12 98 mali tablolar_D 7 2" xfId="2057"/>
    <cellStyle name="_10-12 98 mali tablolar_D 8" xfId="2058"/>
    <cellStyle name="_10-12 98 mali tablolar_D 8 2" xfId="2059"/>
    <cellStyle name="_10-12 98 mali tablolar_D 9" xfId="2060"/>
    <cellStyle name="_10-12 98 mali tablolar_D 9 2" xfId="2061"/>
    <cellStyle name="_10-12 98 mali tablolar_E" xfId="2062"/>
    <cellStyle name="_10-12 98 mali tablolar_F" xfId="2063"/>
    <cellStyle name="_10-12 98 mali tablolar_F 2" xfId="2064"/>
    <cellStyle name="_10-12 98 mali tablolar_F 3" xfId="2065"/>
    <cellStyle name="_1099" xfId="2066"/>
    <cellStyle name="_1099 10" xfId="2067"/>
    <cellStyle name="_1099 2" xfId="2068"/>
    <cellStyle name="_1099 3" xfId="2069"/>
    <cellStyle name="_1099 4" xfId="2070"/>
    <cellStyle name="_1099 5" xfId="2071"/>
    <cellStyle name="_1099 6" xfId="2072"/>
    <cellStyle name="_1099 7" xfId="2073"/>
    <cellStyle name="_1099 8" xfId="2074"/>
    <cellStyle name="_1099 9" xfId="2075"/>
    <cellStyle name="_1099_1" xfId="2076"/>
    <cellStyle name="_1099_1 10" xfId="2077"/>
    <cellStyle name="_1099_1 2" xfId="2078"/>
    <cellStyle name="_1099_1 3" xfId="2079"/>
    <cellStyle name="_1099_1 4" xfId="2080"/>
    <cellStyle name="_1099_1 5" xfId="2081"/>
    <cellStyle name="_1099_1 6" xfId="2082"/>
    <cellStyle name="_1099_1 7" xfId="2083"/>
    <cellStyle name="_1099_1 8" xfId="2084"/>
    <cellStyle name="_1099_1 9" xfId="2085"/>
    <cellStyle name="_1099_2" xfId="2086"/>
    <cellStyle name="_1099_2 10" xfId="2087"/>
    <cellStyle name="_1099_2 2" xfId="2088"/>
    <cellStyle name="_1099_2 3" xfId="2089"/>
    <cellStyle name="_1099_2 4" xfId="2090"/>
    <cellStyle name="_1099_2 5" xfId="2091"/>
    <cellStyle name="_1099_2 6" xfId="2092"/>
    <cellStyle name="_1099_2 7" xfId="2093"/>
    <cellStyle name="_1099_2 8" xfId="2094"/>
    <cellStyle name="_1099_2 9" xfId="2095"/>
    <cellStyle name="_1099_3" xfId="2096"/>
    <cellStyle name="_1099_3 10" xfId="2097"/>
    <cellStyle name="_1099_3 2" xfId="2098"/>
    <cellStyle name="_1099_3 3" xfId="2099"/>
    <cellStyle name="_1099_3 4" xfId="2100"/>
    <cellStyle name="_1099_3 5" xfId="2101"/>
    <cellStyle name="_1099_3 6" xfId="2102"/>
    <cellStyle name="_1099_3 7" xfId="2103"/>
    <cellStyle name="_1099_3 8" xfId="2104"/>
    <cellStyle name="_1099_3 9" xfId="2105"/>
    <cellStyle name="_1099_4" xfId="2106"/>
    <cellStyle name="_1099_5" xfId="2107"/>
    <cellStyle name="_1099_5 10" xfId="2108"/>
    <cellStyle name="_1099_5 2" xfId="2109"/>
    <cellStyle name="_1099_5 3" xfId="2110"/>
    <cellStyle name="_1099_5 4" xfId="2111"/>
    <cellStyle name="_1099_5 5" xfId="2112"/>
    <cellStyle name="_1099_5 6" xfId="2113"/>
    <cellStyle name="_1099_5 7" xfId="2114"/>
    <cellStyle name="_1099_5 8" xfId="2115"/>
    <cellStyle name="_1099_5 9" xfId="2116"/>
    <cellStyle name="_1099_6" xfId="2117"/>
    <cellStyle name="_1099_6 2" xfId="2118"/>
    <cellStyle name="_1099_6 3" xfId="2119"/>
    <cellStyle name="_1099_7" xfId="2120"/>
    <cellStyle name="_1099_7 10" xfId="2121"/>
    <cellStyle name="_1099_7 2" xfId="2122"/>
    <cellStyle name="_1099_7 3" xfId="2123"/>
    <cellStyle name="_1099_7 4" xfId="2124"/>
    <cellStyle name="_1099_7 5" xfId="2125"/>
    <cellStyle name="_1099_7 6" xfId="2126"/>
    <cellStyle name="_1099_7 7" xfId="2127"/>
    <cellStyle name="_1099_7 8" xfId="2128"/>
    <cellStyle name="_1099_7 9" xfId="2129"/>
    <cellStyle name="_1099_8" xfId="2130"/>
    <cellStyle name="_1099_9" xfId="2131"/>
    <cellStyle name="_1099_9 10" xfId="2132"/>
    <cellStyle name="_1099_9 2" xfId="2133"/>
    <cellStyle name="_1099_9 3" xfId="2134"/>
    <cellStyle name="_1099_9 4" xfId="2135"/>
    <cellStyle name="_1099_9 5" xfId="2136"/>
    <cellStyle name="_1099_9 6" xfId="2137"/>
    <cellStyle name="_1099_9 7" xfId="2138"/>
    <cellStyle name="_1099_9 8" xfId="2139"/>
    <cellStyle name="_1099_9 9" xfId="2140"/>
    <cellStyle name="_1099_A" xfId="2141"/>
    <cellStyle name="_1099_B" xfId="2142"/>
    <cellStyle name="_1099_B 10" xfId="2143"/>
    <cellStyle name="_1099_B 2" xfId="2144"/>
    <cellStyle name="_1099_B 3" xfId="2145"/>
    <cellStyle name="_1099_B 4" xfId="2146"/>
    <cellStyle name="_1099_B 5" xfId="2147"/>
    <cellStyle name="_1099_B 6" xfId="2148"/>
    <cellStyle name="_1099_B 7" xfId="2149"/>
    <cellStyle name="_1099_B 8" xfId="2150"/>
    <cellStyle name="_1099_B 9" xfId="2151"/>
    <cellStyle name="_1099_C" xfId="2152"/>
    <cellStyle name="_1099_C 2" xfId="2153"/>
    <cellStyle name="_1099_C 3" xfId="2154"/>
    <cellStyle name="_1099_D" xfId="2155"/>
    <cellStyle name="_1099_E" xfId="2156"/>
    <cellStyle name="_1099_F" xfId="2157"/>
    <cellStyle name="_1099_F 10" xfId="2158"/>
    <cellStyle name="_1099_F 2" xfId="2159"/>
    <cellStyle name="_1099_F 3" xfId="2160"/>
    <cellStyle name="_1099_F 4" xfId="2161"/>
    <cellStyle name="_1099_F 5" xfId="2162"/>
    <cellStyle name="_1099_F 6" xfId="2163"/>
    <cellStyle name="_1099_F 7" xfId="2164"/>
    <cellStyle name="_1099_F 8" xfId="2165"/>
    <cellStyle name="_1099_F 9" xfId="2166"/>
    <cellStyle name="_1099_G" xfId="2167"/>
    <cellStyle name="_1099_G 10" xfId="2168"/>
    <cellStyle name="_1099_G 2" xfId="2169"/>
    <cellStyle name="_1099_G 3" xfId="2170"/>
    <cellStyle name="_1099_G 4" xfId="2171"/>
    <cellStyle name="_1099_G 5" xfId="2172"/>
    <cellStyle name="_1099_G 6" xfId="2173"/>
    <cellStyle name="_1099_G 7" xfId="2174"/>
    <cellStyle name="_1099_G 8" xfId="2175"/>
    <cellStyle name="_1099_G 9" xfId="2176"/>
    <cellStyle name="_1100 Gün Esaslı Reeskontlu" xfId="2177"/>
    <cellStyle name="_1100 Gün Esaslı Reeskontlu 2" xfId="2178"/>
    <cellStyle name="_1100 Gün Esaslı Reeskontlu 3" xfId="2179"/>
    <cellStyle name="_1100 Gün Esaslı Reeskontlu_1" xfId="2180"/>
    <cellStyle name="_1100 Gün Esaslı Reeskontlu_2" xfId="2181"/>
    <cellStyle name="_1100 Gün Esaslı Reeskontlu_2 10" xfId="2182"/>
    <cellStyle name="_1100 Gün Esaslı Reeskontlu_2 2" xfId="2183"/>
    <cellStyle name="_1100 Gün Esaslı Reeskontlu_2 3" xfId="2184"/>
    <cellStyle name="_1100 Gün Esaslı Reeskontlu_2 4" xfId="2185"/>
    <cellStyle name="_1100 Gün Esaslı Reeskontlu_2 5" xfId="2186"/>
    <cellStyle name="_1100 Gün Esaslı Reeskontlu_2 6" xfId="2187"/>
    <cellStyle name="_1100 Gün Esaslı Reeskontlu_2 7" xfId="2188"/>
    <cellStyle name="_1100 Gün Esaslı Reeskontlu_2 8" xfId="2189"/>
    <cellStyle name="_1100 Gün Esaslı Reeskontlu_2 9" xfId="2190"/>
    <cellStyle name="_1100 Gün Esaslı Reeskontlu_3" xfId="2191"/>
    <cellStyle name="_1100 Gün Esaslı Reeskontlu_4" xfId="2192"/>
    <cellStyle name="_1100 Gün Esaslı Reeskontlu_4 10" xfId="2193"/>
    <cellStyle name="_1100 Gün Esaslı Reeskontlu_4 2" xfId="2194"/>
    <cellStyle name="_1100 Gün Esaslı Reeskontlu_4 3" xfId="2195"/>
    <cellStyle name="_1100 Gün Esaslı Reeskontlu_4 4" xfId="2196"/>
    <cellStyle name="_1100 Gün Esaslı Reeskontlu_4 5" xfId="2197"/>
    <cellStyle name="_1100 Gün Esaslı Reeskontlu_4 6" xfId="2198"/>
    <cellStyle name="_1100 Gün Esaslı Reeskontlu_4 7" xfId="2199"/>
    <cellStyle name="_1100 Gün Esaslı Reeskontlu_4 8" xfId="2200"/>
    <cellStyle name="_1100 Gün Esaslı Reeskontlu_4 9" xfId="2201"/>
    <cellStyle name="_1100 Gün Esaslı Reeskontlu_5" xfId="2202"/>
    <cellStyle name="_1100 Gün Esaslı Reeskontlu_5 10" xfId="2203"/>
    <cellStyle name="_1100 Gün Esaslı Reeskontlu_5 2" xfId="2204"/>
    <cellStyle name="_1100 Gün Esaslı Reeskontlu_5 3" xfId="2205"/>
    <cellStyle name="_1100 Gün Esaslı Reeskontlu_5 4" xfId="2206"/>
    <cellStyle name="_1100 Gün Esaslı Reeskontlu_5 5" xfId="2207"/>
    <cellStyle name="_1100 Gün Esaslı Reeskontlu_5 6" xfId="2208"/>
    <cellStyle name="_1100 Gün Esaslı Reeskontlu_5 7" xfId="2209"/>
    <cellStyle name="_1100 Gün Esaslı Reeskontlu_5 8" xfId="2210"/>
    <cellStyle name="_1100 Gün Esaslı Reeskontlu_5 9" xfId="2211"/>
    <cellStyle name="_1100 Gün Esaslı Reeskontlu_6" xfId="2212"/>
    <cellStyle name="_1100 Gün Esaslı Reeskontlu_6 2" xfId="2213"/>
    <cellStyle name="_1100 Gün Esaslı Reeskontlu_6 3" xfId="2214"/>
    <cellStyle name="_1100 Gün Esaslı Reeskontlu_7" xfId="2215"/>
    <cellStyle name="_1100 Gün Esaslı Reeskontlu_7 10" xfId="2216"/>
    <cellStyle name="_1100 Gün Esaslı Reeskontlu_7 2" xfId="2217"/>
    <cellStyle name="_1100 Gün Esaslı Reeskontlu_7 3" xfId="2218"/>
    <cellStyle name="_1100 Gün Esaslı Reeskontlu_7 4" xfId="2219"/>
    <cellStyle name="_1100 Gün Esaslı Reeskontlu_7 5" xfId="2220"/>
    <cellStyle name="_1100 Gün Esaslı Reeskontlu_7 6" xfId="2221"/>
    <cellStyle name="_1100 Gün Esaslı Reeskontlu_7 7" xfId="2222"/>
    <cellStyle name="_1100 Gün Esaslı Reeskontlu_7 8" xfId="2223"/>
    <cellStyle name="_1100 Gün Esaslı Reeskontlu_7 9" xfId="2224"/>
    <cellStyle name="_1100 Gün Esaslı Reeskontlu_8" xfId="2225"/>
    <cellStyle name="_1100 Gün Esaslı Reeskontlu_8 10" xfId="2226"/>
    <cellStyle name="_1100 Gün Esaslı Reeskontlu_8 2" xfId="2227"/>
    <cellStyle name="_1100 Gün Esaslı Reeskontlu_8 3" xfId="2228"/>
    <cellStyle name="_1100 Gün Esaslı Reeskontlu_8 4" xfId="2229"/>
    <cellStyle name="_1100 Gün Esaslı Reeskontlu_8 5" xfId="2230"/>
    <cellStyle name="_1100 Gün Esaslı Reeskontlu_8 6" xfId="2231"/>
    <cellStyle name="_1100 Gün Esaslı Reeskontlu_8 7" xfId="2232"/>
    <cellStyle name="_1100 Gün Esaslı Reeskontlu_8 8" xfId="2233"/>
    <cellStyle name="_1100 Gün Esaslı Reeskontlu_8 9" xfId="2234"/>
    <cellStyle name="_1100 Gün Esaslı Reeskontlu_9" xfId="2235"/>
    <cellStyle name="_1100 Gün Esaslı Reeskontlu_9 10" xfId="2236"/>
    <cellStyle name="_1100 Gün Esaslı Reeskontlu_9 2" xfId="2237"/>
    <cellStyle name="_1100 Gün Esaslı Reeskontlu_9 3" xfId="2238"/>
    <cellStyle name="_1100 Gün Esaslı Reeskontlu_9 4" xfId="2239"/>
    <cellStyle name="_1100 Gün Esaslı Reeskontlu_9 5" xfId="2240"/>
    <cellStyle name="_1100 Gün Esaslı Reeskontlu_9 6" xfId="2241"/>
    <cellStyle name="_1100 Gün Esaslı Reeskontlu_9 7" xfId="2242"/>
    <cellStyle name="_1100 Gün Esaslı Reeskontlu_9 8" xfId="2243"/>
    <cellStyle name="_1100 Gün Esaslı Reeskontlu_9 9" xfId="2244"/>
    <cellStyle name="_1100 Gün Esaslı Reeskontlu_A" xfId="2245"/>
    <cellStyle name="_1100 Gün Esaslı Reeskontlu_A 10" xfId="2246"/>
    <cellStyle name="_1100 Gün Esaslı Reeskontlu_A 2" xfId="2247"/>
    <cellStyle name="_1100 Gün Esaslı Reeskontlu_A 3" xfId="2248"/>
    <cellStyle name="_1100 Gün Esaslı Reeskontlu_A 4" xfId="2249"/>
    <cellStyle name="_1100 Gün Esaslı Reeskontlu_A 5" xfId="2250"/>
    <cellStyle name="_1100 Gün Esaslı Reeskontlu_A 6" xfId="2251"/>
    <cellStyle name="_1100 Gün Esaslı Reeskontlu_A 7" xfId="2252"/>
    <cellStyle name="_1100 Gün Esaslı Reeskontlu_A 8" xfId="2253"/>
    <cellStyle name="_1100 Gün Esaslı Reeskontlu_A 9" xfId="2254"/>
    <cellStyle name="_1100 Gün Esaslı Reeskontlu_B" xfId="2255"/>
    <cellStyle name="_1100 Gün Esaslı Reeskontlu_C" xfId="2256"/>
    <cellStyle name="_1100 Gün Esaslı Reeskontlu_D" xfId="2257"/>
    <cellStyle name="_1100 Gün Esaslı Reeskontlu_D 10" xfId="2258"/>
    <cellStyle name="_1100 Gün Esaslı Reeskontlu_D 2" xfId="2259"/>
    <cellStyle name="_1100 Gün Esaslı Reeskontlu_D 3" xfId="2260"/>
    <cellStyle name="_1100 Gün Esaslı Reeskontlu_D 4" xfId="2261"/>
    <cellStyle name="_1100 Gün Esaslı Reeskontlu_D 5" xfId="2262"/>
    <cellStyle name="_1100 Gün Esaslı Reeskontlu_D 6" xfId="2263"/>
    <cellStyle name="_1100 Gün Esaslı Reeskontlu_D 7" xfId="2264"/>
    <cellStyle name="_1100 Gün Esaslı Reeskontlu_D 8" xfId="2265"/>
    <cellStyle name="_1100 Gün Esaslı Reeskontlu_D 9" xfId="2266"/>
    <cellStyle name="_1100 Gün Esaslı Reeskontlu_E" xfId="2267"/>
    <cellStyle name="_1100 Gün Esaslı Reeskontlu_E 10" xfId="2268"/>
    <cellStyle name="_1100 Gün Esaslı Reeskontlu_E 2" xfId="2269"/>
    <cellStyle name="_1100 Gün Esaslı Reeskontlu_E 3" xfId="2270"/>
    <cellStyle name="_1100 Gün Esaslı Reeskontlu_E 4" xfId="2271"/>
    <cellStyle name="_1100 Gün Esaslı Reeskontlu_E 5" xfId="2272"/>
    <cellStyle name="_1100 Gün Esaslı Reeskontlu_E 6" xfId="2273"/>
    <cellStyle name="_1100 Gün Esaslı Reeskontlu_E 7" xfId="2274"/>
    <cellStyle name="_1100 Gün Esaslı Reeskontlu_E 8" xfId="2275"/>
    <cellStyle name="_1100 Gün Esaslı Reeskontlu_E 9" xfId="2276"/>
    <cellStyle name="_1100 Gün Esaslı Reeskontlu_F" xfId="2277"/>
    <cellStyle name="_1200 Devir Öncesi" xfId="2278"/>
    <cellStyle name="_1200 Devir Öncesi 10" xfId="2279"/>
    <cellStyle name="_1200 Devir Öncesi 2" xfId="2280"/>
    <cellStyle name="_1200 Devir Öncesi 3" xfId="2281"/>
    <cellStyle name="_1200 Devir Öncesi 4" xfId="2282"/>
    <cellStyle name="_1200 Devir Öncesi 5" xfId="2283"/>
    <cellStyle name="_1200 Devir Öncesi 6" xfId="2284"/>
    <cellStyle name="_1200 Devir Öncesi 7" xfId="2285"/>
    <cellStyle name="_1200 Devir Öncesi 8" xfId="2286"/>
    <cellStyle name="_1200 Devir Öncesi 9" xfId="2287"/>
    <cellStyle name="_1200 Devir Öncesi_1" xfId="2288"/>
    <cellStyle name="_1200 Devir Öncesi_1 2" xfId="2289"/>
    <cellStyle name="_1200 Devir Öncesi_1 3" xfId="2290"/>
    <cellStyle name="_1200 Devir Öncesi_2" xfId="2291"/>
    <cellStyle name="_1200 Devir Öncesi_2 10" xfId="2292"/>
    <cellStyle name="_1200 Devir Öncesi_2 2" xfId="2293"/>
    <cellStyle name="_1200 Devir Öncesi_2 3" xfId="2294"/>
    <cellStyle name="_1200 Devir Öncesi_2 4" xfId="2295"/>
    <cellStyle name="_1200 Devir Öncesi_2 5" xfId="2296"/>
    <cellStyle name="_1200 Devir Öncesi_2 6" xfId="2297"/>
    <cellStyle name="_1200 Devir Öncesi_2 7" xfId="2298"/>
    <cellStyle name="_1200 Devir Öncesi_2 8" xfId="2299"/>
    <cellStyle name="_1200 Devir Öncesi_2 9" xfId="2300"/>
    <cellStyle name="_1200 Devir Öncesi_3" xfId="2301"/>
    <cellStyle name="_1200 Devir Öncesi_3 10" xfId="2302"/>
    <cellStyle name="_1200 Devir Öncesi_3 2" xfId="2303"/>
    <cellStyle name="_1200 Devir Öncesi_3 3" xfId="2304"/>
    <cellStyle name="_1200 Devir Öncesi_3 4" xfId="2305"/>
    <cellStyle name="_1200 Devir Öncesi_3 5" xfId="2306"/>
    <cellStyle name="_1200 Devir Öncesi_3 6" xfId="2307"/>
    <cellStyle name="_1200 Devir Öncesi_3 7" xfId="2308"/>
    <cellStyle name="_1200 Devir Öncesi_3 8" xfId="2309"/>
    <cellStyle name="_1200 Devir Öncesi_3 9" xfId="2310"/>
    <cellStyle name="_1200 Devir Öncesi_4" xfId="2311"/>
    <cellStyle name="_1200 Devir Öncesi_4 10" xfId="2312"/>
    <cellStyle name="_1200 Devir Öncesi_4 2" xfId="2313"/>
    <cellStyle name="_1200 Devir Öncesi_4 3" xfId="2314"/>
    <cellStyle name="_1200 Devir Öncesi_4 4" xfId="2315"/>
    <cellStyle name="_1200 Devir Öncesi_4 5" xfId="2316"/>
    <cellStyle name="_1200 Devir Öncesi_4 6" xfId="2317"/>
    <cellStyle name="_1200 Devir Öncesi_4 7" xfId="2318"/>
    <cellStyle name="_1200 Devir Öncesi_4 8" xfId="2319"/>
    <cellStyle name="_1200 Devir Öncesi_4 9" xfId="2320"/>
    <cellStyle name="_1200 Devir Öncesi_5" xfId="2321"/>
    <cellStyle name="_1200 Devir Öncesi_5 2" xfId="2322"/>
    <cellStyle name="_1200 Devir Öncesi_5 3" xfId="2323"/>
    <cellStyle name="_1200 Devir Öncesi_6" xfId="2324"/>
    <cellStyle name="_1200 Devir Öncesi_6 10" xfId="2325"/>
    <cellStyle name="_1200 Devir Öncesi_6 2" xfId="2326"/>
    <cellStyle name="_1200 Devir Öncesi_6 3" xfId="2327"/>
    <cellStyle name="_1200 Devir Öncesi_6 4" xfId="2328"/>
    <cellStyle name="_1200 Devir Öncesi_6 5" xfId="2329"/>
    <cellStyle name="_1200 Devir Öncesi_6 6" xfId="2330"/>
    <cellStyle name="_1200 Devir Öncesi_6 7" xfId="2331"/>
    <cellStyle name="_1200 Devir Öncesi_6 8" xfId="2332"/>
    <cellStyle name="_1200 Devir Öncesi_6 9" xfId="2333"/>
    <cellStyle name="_1200 Devir Öncesi_7" xfId="2334"/>
    <cellStyle name="_1200 Devir Öncesi_7 10" xfId="2335"/>
    <cellStyle name="_1200 Devir Öncesi_7 2" xfId="2336"/>
    <cellStyle name="_1200 Devir Öncesi_7 3" xfId="2337"/>
    <cellStyle name="_1200 Devir Öncesi_7 4" xfId="2338"/>
    <cellStyle name="_1200 Devir Öncesi_7 5" xfId="2339"/>
    <cellStyle name="_1200 Devir Öncesi_7 6" xfId="2340"/>
    <cellStyle name="_1200 Devir Öncesi_7 7" xfId="2341"/>
    <cellStyle name="_1200 Devir Öncesi_7 8" xfId="2342"/>
    <cellStyle name="_1200 Devir Öncesi_7 9" xfId="2343"/>
    <cellStyle name="_1200 Devir Öncesi_8" xfId="2344"/>
    <cellStyle name="_1200 Devir Öncesi_9" xfId="2345"/>
    <cellStyle name="_1200 Devir Öncesi_9 10" xfId="2346"/>
    <cellStyle name="_1200 Devir Öncesi_9 2" xfId="2347"/>
    <cellStyle name="_1200 Devir Öncesi_9 3" xfId="2348"/>
    <cellStyle name="_1200 Devir Öncesi_9 4" xfId="2349"/>
    <cellStyle name="_1200 Devir Öncesi_9 5" xfId="2350"/>
    <cellStyle name="_1200 Devir Öncesi_9 6" xfId="2351"/>
    <cellStyle name="_1200 Devir Öncesi_9 7" xfId="2352"/>
    <cellStyle name="_1200 Devir Öncesi_9 8" xfId="2353"/>
    <cellStyle name="_1200 Devir Öncesi_9 9" xfId="2354"/>
    <cellStyle name="_1200 Devir Öncesi_A" xfId="2355"/>
    <cellStyle name="_1200 Devir Öncesi_B" xfId="2356"/>
    <cellStyle name="_1200 Devir Öncesi_C" xfId="2357"/>
    <cellStyle name="_1200 Devir Öncesi_C 10" xfId="2358"/>
    <cellStyle name="_1200 Devir Öncesi_C 2" xfId="2359"/>
    <cellStyle name="_1200 Devir Öncesi_C 3" xfId="2360"/>
    <cellStyle name="_1200 Devir Öncesi_C 4" xfId="2361"/>
    <cellStyle name="_1200 Devir Öncesi_C 5" xfId="2362"/>
    <cellStyle name="_1200 Devir Öncesi_C 6" xfId="2363"/>
    <cellStyle name="_1200 Devir Öncesi_C 7" xfId="2364"/>
    <cellStyle name="_1200 Devir Öncesi_C 8" xfId="2365"/>
    <cellStyle name="_1200 Devir Öncesi_C 9" xfId="2366"/>
    <cellStyle name="_1200 Devir Öncesi_D" xfId="2367"/>
    <cellStyle name="_1200 Devir Öncesi_D 10" xfId="2368"/>
    <cellStyle name="_1200 Devir Öncesi_D 2" xfId="2369"/>
    <cellStyle name="_1200 Devir Öncesi_D 3" xfId="2370"/>
    <cellStyle name="_1200 Devir Öncesi_D 4" xfId="2371"/>
    <cellStyle name="_1200 Devir Öncesi_D 5" xfId="2372"/>
    <cellStyle name="_1200 Devir Öncesi_D 6" xfId="2373"/>
    <cellStyle name="_1200 Devir Öncesi_D 7" xfId="2374"/>
    <cellStyle name="_1200 Devir Öncesi_D 8" xfId="2375"/>
    <cellStyle name="_1200 Devir Öncesi_D 9" xfId="2376"/>
    <cellStyle name="_1200 Devir Öncesi_E" xfId="2377"/>
    <cellStyle name="_1200 Devir Öncesi_F" xfId="2378"/>
    <cellStyle name="_1202 (03-03-26)" xfId="2379"/>
    <cellStyle name="_1202 (03-03-26) 10" xfId="2380"/>
    <cellStyle name="_1202 (03-03-26) 2" xfId="2381"/>
    <cellStyle name="_1202 (03-03-26) 3" xfId="2382"/>
    <cellStyle name="_1202 (03-03-26) 4" xfId="2383"/>
    <cellStyle name="_1202 (03-03-26) 5" xfId="2384"/>
    <cellStyle name="_1202 (03-03-26) 6" xfId="2385"/>
    <cellStyle name="_1202 (03-03-26) 7" xfId="2386"/>
    <cellStyle name="_1202 (03-03-26) 8" xfId="2387"/>
    <cellStyle name="_1202 (03-03-26) 9" xfId="2388"/>
    <cellStyle name="_1202 (03-03-26)_1" xfId="2389"/>
    <cellStyle name="_1202 (03-03-26)_1 10" xfId="2390"/>
    <cellStyle name="_1202 (03-03-26)_1 2" xfId="2391"/>
    <cellStyle name="_1202 (03-03-26)_1 3" xfId="2392"/>
    <cellStyle name="_1202 (03-03-26)_1 4" xfId="2393"/>
    <cellStyle name="_1202 (03-03-26)_1 5" xfId="2394"/>
    <cellStyle name="_1202 (03-03-26)_1 6" xfId="2395"/>
    <cellStyle name="_1202 (03-03-26)_1 7" xfId="2396"/>
    <cellStyle name="_1202 (03-03-26)_1 8" xfId="2397"/>
    <cellStyle name="_1202 (03-03-26)_1 9" xfId="2398"/>
    <cellStyle name="_1202 (03-03-26)_2" xfId="2399"/>
    <cellStyle name="_1202 (03-03-26)_2 10" xfId="2400"/>
    <cellStyle name="_1202 (03-03-26)_2 2" xfId="2401"/>
    <cellStyle name="_1202 (03-03-26)_2 3" xfId="2402"/>
    <cellStyle name="_1202 (03-03-26)_2 4" xfId="2403"/>
    <cellStyle name="_1202 (03-03-26)_2 5" xfId="2404"/>
    <cellStyle name="_1202 (03-03-26)_2 6" xfId="2405"/>
    <cellStyle name="_1202 (03-03-26)_2 7" xfId="2406"/>
    <cellStyle name="_1202 (03-03-26)_2 8" xfId="2407"/>
    <cellStyle name="_1202 (03-03-26)_2 9" xfId="2408"/>
    <cellStyle name="_1202 (03-03-26)_3" xfId="2409"/>
    <cellStyle name="_1202 (03-03-26)_3 10" xfId="2410"/>
    <cellStyle name="_1202 (03-03-26)_3 2" xfId="2411"/>
    <cellStyle name="_1202 (03-03-26)_3 3" xfId="2412"/>
    <cellStyle name="_1202 (03-03-26)_3 4" xfId="2413"/>
    <cellStyle name="_1202 (03-03-26)_3 5" xfId="2414"/>
    <cellStyle name="_1202 (03-03-26)_3 6" xfId="2415"/>
    <cellStyle name="_1202 (03-03-26)_3 7" xfId="2416"/>
    <cellStyle name="_1202 (03-03-26)_3 8" xfId="2417"/>
    <cellStyle name="_1202 (03-03-26)_3 9" xfId="2418"/>
    <cellStyle name="_1202 (03-03-26)_4" xfId="2419"/>
    <cellStyle name="_1202 (03-03-26)_5" xfId="2420"/>
    <cellStyle name="_1202 (03-03-26)_5 10" xfId="2421"/>
    <cellStyle name="_1202 (03-03-26)_5 2" xfId="2422"/>
    <cellStyle name="_1202 (03-03-26)_5 3" xfId="2423"/>
    <cellStyle name="_1202 (03-03-26)_5 4" xfId="2424"/>
    <cellStyle name="_1202 (03-03-26)_5 5" xfId="2425"/>
    <cellStyle name="_1202 (03-03-26)_5 6" xfId="2426"/>
    <cellStyle name="_1202 (03-03-26)_5 7" xfId="2427"/>
    <cellStyle name="_1202 (03-03-26)_5 8" xfId="2428"/>
    <cellStyle name="_1202 (03-03-26)_5 9" xfId="2429"/>
    <cellStyle name="_1202 (03-03-26)_6" xfId="2430"/>
    <cellStyle name="_1202 (03-03-26)_6 2" xfId="2431"/>
    <cellStyle name="_1202 (03-03-26)_6 3" xfId="2432"/>
    <cellStyle name="_1202 (03-03-26)_7" xfId="2433"/>
    <cellStyle name="_1202 (03-03-26)_7 10" xfId="2434"/>
    <cellStyle name="_1202 (03-03-26)_7 2" xfId="2435"/>
    <cellStyle name="_1202 (03-03-26)_7 3" xfId="2436"/>
    <cellStyle name="_1202 (03-03-26)_7 4" xfId="2437"/>
    <cellStyle name="_1202 (03-03-26)_7 5" xfId="2438"/>
    <cellStyle name="_1202 (03-03-26)_7 6" xfId="2439"/>
    <cellStyle name="_1202 (03-03-26)_7 7" xfId="2440"/>
    <cellStyle name="_1202 (03-03-26)_7 8" xfId="2441"/>
    <cellStyle name="_1202 (03-03-26)_7 9" xfId="2442"/>
    <cellStyle name="_1202 (03-03-26)_8" xfId="2443"/>
    <cellStyle name="_1202 (03-03-26)_8 10" xfId="2444"/>
    <cellStyle name="_1202 (03-03-26)_8 2" xfId="2445"/>
    <cellStyle name="_1202 (03-03-26)_8 3" xfId="2446"/>
    <cellStyle name="_1202 (03-03-26)_8 4" xfId="2447"/>
    <cellStyle name="_1202 (03-03-26)_8 5" xfId="2448"/>
    <cellStyle name="_1202 (03-03-26)_8 6" xfId="2449"/>
    <cellStyle name="_1202 (03-03-26)_8 7" xfId="2450"/>
    <cellStyle name="_1202 (03-03-26)_8 8" xfId="2451"/>
    <cellStyle name="_1202 (03-03-26)_8 9" xfId="2452"/>
    <cellStyle name="_1202 (03-03-26)_9" xfId="2453"/>
    <cellStyle name="_1202 (03-03-26)_A" xfId="2454"/>
    <cellStyle name="_1202 (03-03-26)_B" xfId="2455"/>
    <cellStyle name="_1202 (03-03-26)_B 10" xfId="2456"/>
    <cellStyle name="_1202 (03-03-26)_B 2" xfId="2457"/>
    <cellStyle name="_1202 (03-03-26)_B 3" xfId="2458"/>
    <cellStyle name="_1202 (03-03-26)_B 4" xfId="2459"/>
    <cellStyle name="_1202 (03-03-26)_B 5" xfId="2460"/>
    <cellStyle name="_1202 (03-03-26)_B 6" xfId="2461"/>
    <cellStyle name="_1202 (03-03-26)_B 7" xfId="2462"/>
    <cellStyle name="_1202 (03-03-26)_B 8" xfId="2463"/>
    <cellStyle name="_1202 (03-03-26)_B 9" xfId="2464"/>
    <cellStyle name="_1202 (03-03-26)_C" xfId="2465"/>
    <cellStyle name="_1202 (03-03-26)_C 2" xfId="2466"/>
    <cellStyle name="_1202 (03-03-26)_C 3" xfId="2467"/>
    <cellStyle name="_1202 (03-03-26)_D" xfId="2468"/>
    <cellStyle name="_1202 (03-03-26)_E" xfId="2469"/>
    <cellStyle name="_1202 (03-03-26)_F" xfId="2470"/>
    <cellStyle name="_1202 (03-03-26)_F 10" xfId="2471"/>
    <cellStyle name="_1202 (03-03-26)_F 2" xfId="2472"/>
    <cellStyle name="_1202 (03-03-26)_F 3" xfId="2473"/>
    <cellStyle name="_1202 (03-03-26)_F 4" xfId="2474"/>
    <cellStyle name="_1202 (03-03-26)_F 5" xfId="2475"/>
    <cellStyle name="_1202 (03-03-26)_F 6" xfId="2476"/>
    <cellStyle name="_1202 (03-03-26)_F 7" xfId="2477"/>
    <cellStyle name="_1202 (03-03-26)_F 8" xfId="2478"/>
    <cellStyle name="_1202 (03-03-26)_F 9" xfId="2479"/>
    <cellStyle name="_1202 (12-3-03)" xfId="2480"/>
    <cellStyle name="_1202 (12-3-03) 10" xfId="2481"/>
    <cellStyle name="_1202 (12-3-03) 2" xfId="2482"/>
    <cellStyle name="_1202 (12-3-03) 3" xfId="2483"/>
    <cellStyle name="_1202 (12-3-03) 4" xfId="2484"/>
    <cellStyle name="_1202 (12-3-03) 5" xfId="2485"/>
    <cellStyle name="_1202 (12-3-03) 6" xfId="2486"/>
    <cellStyle name="_1202 (12-3-03) 7" xfId="2487"/>
    <cellStyle name="_1202 (12-3-03) 8" xfId="2488"/>
    <cellStyle name="_1202 (12-3-03) 9" xfId="2489"/>
    <cellStyle name="_1202 (12-3-03)_1" xfId="2490"/>
    <cellStyle name="_1202 (12-3-03)_2" xfId="2491"/>
    <cellStyle name="_1202 (12-3-03)_2 10" xfId="2492"/>
    <cellStyle name="_1202 (12-3-03)_2 2" xfId="2493"/>
    <cellStyle name="_1202 (12-3-03)_2 3" xfId="2494"/>
    <cellStyle name="_1202 (12-3-03)_2 4" xfId="2495"/>
    <cellStyle name="_1202 (12-3-03)_2 5" xfId="2496"/>
    <cellStyle name="_1202 (12-3-03)_2 6" xfId="2497"/>
    <cellStyle name="_1202 (12-3-03)_2 7" xfId="2498"/>
    <cellStyle name="_1202 (12-3-03)_2 8" xfId="2499"/>
    <cellStyle name="_1202 (12-3-03)_2 9" xfId="2500"/>
    <cellStyle name="_1202 (12-3-03)_3" xfId="2501"/>
    <cellStyle name="_1202 (12-3-03)_3 10" xfId="2502"/>
    <cellStyle name="_1202 (12-3-03)_3 2" xfId="2503"/>
    <cellStyle name="_1202 (12-3-03)_3 3" xfId="2504"/>
    <cellStyle name="_1202 (12-3-03)_3 4" xfId="2505"/>
    <cellStyle name="_1202 (12-3-03)_3 5" xfId="2506"/>
    <cellStyle name="_1202 (12-3-03)_3 6" xfId="2507"/>
    <cellStyle name="_1202 (12-3-03)_3 7" xfId="2508"/>
    <cellStyle name="_1202 (12-3-03)_3 8" xfId="2509"/>
    <cellStyle name="_1202 (12-3-03)_3 9" xfId="2510"/>
    <cellStyle name="_1202 (12-3-03)_4" xfId="2511"/>
    <cellStyle name="_1202 (12-3-03)_4 10" xfId="2512"/>
    <cellStyle name="_1202 (12-3-03)_4 2" xfId="2513"/>
    <cellStyle name="_1202 (12-3-03)_4 3" xfId="2514"/>
    <cellStyle name="_1202 (12-3-03)_4 4" xfId="2515"/>
    <cellStyle name="_1202 (12-3-03)_4 5" xfId="2516"/>
    <cellStyle name="_1202 (12-3-03)_4 6" xfId="2517"/>
    <cellStyle name="_1202 (12-3-03)_4 7" xfId="2518"/>
    <cellStyle name="_1202 (12-3-03)_4 8" xfId="2519"/>
    <cellStyle name="_1202 (12-3-03)_4 9" xfId="2520"/>
    <cellStyle name="_1202 (12-3-03)_5" xfId="2521"/>
    <cellStyle name="_1202 (12-3-03)_6" xfId="2522"/>
    <cellStyle name="_1202 (12-3-03)_6 2" xfId="2523"/>
    <cellStyle name="_1202 (12-3-03)_6 3" xfId="2524"/>
    <cellStyle name="_1202 (12-3-03)_7" xfId="2525"/>
    <cellStyle name="_1202 (12-3-03)_7 10" xfId="2526"/>
    <cellStyle name="_1202 (12-3-03)_7 2" xfId="2527"/>
    <cellStyle name="_1202 (12-3-03)_7 3" xfId="2528"/>
    <cellStyle name="_1202 (12-3-03)_7 4" xfId="2529"/>
    <cellStyle name="_1202 (12-3-03)_7 5" xfId="2530"/>
    <cellStyle name="_1202 (12-3-03)_7 6" xfId="2531"/>
    <cellStyle name="_1202 (12-3-03)_7 7" xfId="2532"/>
    <cellStyle name="_1202 (12-3-03)_7 8" xfId="2533"/>
    <cellStyle name="_1202 (12-3-03)_7 9" xfId="2534"/>
    <cellStyle name="_1202 (12-3-03)_8" xfId="2535"/>
    <cellStyle name="_1202 (12-3-03)_9" xfId="2536"/>
    <cellStyle name="_1202 (12-3-03)_9 2" xfId="2537"/>
    <cellStyle name="_1202 (12-3-03)_9 3" xfId="2538"/>
    <cellStyle name="_1202 (12-3-03)_A" xfId="2539"/>
    <cellStyle name="_1202 (12-3-03)_A 10" xfId="2540"/>
    <cellStyle name="_1202 (12-3-03)_A 2" xfId="2541"/>
    <cellStyle name="_1202 (12-3-03)_A 3" xfId="2542"/>
    <cellStyle name="_1202 (12-3-03)_A 4" xfId="2543"/>
    <cellStyle name="_1202 (12-3-03)_A 5" xfId="2544"/>
    <cellStyle name="_1202 (12-3-03)_A 6" xfId="2545"/>
    <cellStyle name="_1202 (12-3-03)_A 7" xfId="2546"/>
    <cellStyle name="_1202 (12-3-03)_A 8" xfId="2547"/>
    <cellStyle name="_1202 (12-3-03)_A 9" xfId="2548"/>
    <cellStyle name="_1202 (12-3-03)_B" xfId="2549"/>
    <cellStyle name="_1202 (12-3-03)_C" xfId="2550"/>
    <cellStyle name="_1202 (12-3-03)_D" xfId="2551"/>
    <cellStyle name="_1202 (12-3-03)_D 10" xfId="2552"/>
    <cellStyle name="_1202 (12-3-03)_D 2" xfId="2553"/>
    <cellStyle name="_1202 (12-3-03)_D 3" xfId="2554"/>
    <cellStyle name="_1202 (12-3-03)_D 4" xfId="2555"/>
    <cellStyle name="_1202 (12-3-03)_D 5" xfId="2556"/>
    <cellStyle name="_1202 (12-3-03)_D 6" xfId="2557"/>
    <cellStyle name="_1202 (12-3-03)_D 7" xfId="2558"/>
    <cellStyle name="_1202 (12-3-03)_D 8" xfId="2559"/>
    <cellStyle name="_1202 (12-3-03)_D 9" xfId="2560"/>
    <cellStyle name="_1202 (12-3-03)_E" xfId="2561"/>
    <cellStyle name="_1202 (12-3-03)_F" xfId="2562"/>
    <cellStyle name="_1202 (12-3-03)_F 10" xfId="2563"/>
    <cellStyle name="_1202 (12-3-03)_F 2" xfId="2564"/>
    <cellStyle name="_1202 (12-3-03)_F 3" xfId="2565"/>
    <cellStyle name="_1202 (12-3-03)_F 4" xfId="2566"/>
    <cellStyle name="_1202 (12-3-03)_F 5" xfId="2567"/>
    <cellStyle name="_1202 (12-3-03)_F 6" xfId="2568"/>
    <cellStyle name="_1202 (12-3-03)_F 7" xfId="2569"/>
    <cellStyle name="_1202 (12-3-03)_F 8" xfId="2570"/>
    <cellStyle name="_1202 (12-3-03)_F 9" xfId="2571"/>
    <cellStyle name="_1202 (5-3-03)" xfId="2572"/>
    <cellStyle name="_1202 (5-3-03) 10" xfId="2573"/>
    <cellStyle name="_1202 (5-3-03) 2" xfId="2574"/>
    <cellStyle name="_1202 (5-3-03) 3" xfId="2575"/>
    <cellStyle name="_1202 (5-3-03) 4" xfId="2576"/>
    <cellStyle name="_1202 (5-3-03) 5" xfId="2577"/>
    <cellStyle name="_1202 (5-3-03) 6" xfId="2578"/>
    <cellStyle name="_1202 (5-3-03) 7" xfId="2579"/>
    <cellStyle name="_1202 (5-3-03) 8" xfId="2580"/>
    <cellStyle name="_1202 (5-3-03) 9" xfId="2581"/>
    <cellStyle name="_1202 (5-3-03)_1" xfId="2582"/>
    <cellStyle name="_1202 (5-3-03)_2" xfId="2583"/>
    <cellStyle name="_1202 (5-3-03)_2 10" xfId="2584"/>
    <cellStyle name="_1202 (5-3-03)_2 2" xfId="2585"/>
    <cellStyle name="_1202 (5-3-03)_2 3" xfId="2586"/>
    <cellStyle name="_1202 (5-3-03)_2 4" xfId="2587"/>
    <cellStyle name="_1202 (5-3-03)_2 5" xfId="2588"/>
    <cellStyle name="_1202 (5-3-03)_2 6" xfId="2589"/>
    <cellStyle name="_1202 (5-3-03)_2 7" xfId="2590"/>
    <cellStyle name="_1202 (5-3-03)_2 8" xfId="2591"/>
    <cellStyle name="_1202 (5-3-03)_2 9" xfId="2592"/>
    <cellStyle name="_1202 (5-3-03)_3" xfId="2593"/>
    <cellStyle name="_1202 (5-3-03)_4" xfId="2594"/>
    <cellStyle name="_1202 (5-3-03)_5" xfId="2595"/>
    <cellStyle name="_1202 (5-3-03)_5 10" xfId="2596"/>
    <cellStyle name="_1202 (5-3-03)_5 2" xfId="2597"/>
    <cellStyle name="_1202 (5-3-03)_5 3" xfId="2598"/>
    <cellStyle name="_1202 (5-3-03)_5 4" xfId="2599"/>
    <cellStyle name="_1202 (5-3-03)_5 5" xfId="2600"/>
    <cellStyle name="_1202 (5-3-03)_5 6" xfId="2601"/>
    <cellStyle name="_1202 (5-3-03)_5 7" xfId="2602"/>
    <cellStyle name="_1202 (5-3-03)_5 8" xfId="2603"/>
    <cellStyle name="_1202 (5-3-03)_5 9" xfId="2604"/>
    <cellStyle name="_1202 (5-3-03)_6" xfId="2605"/>
    <cellStyle name="_1202 (5-3-03)_6 10" xfId="2606"/>
    <cellStyle name="_1202 (5-3-03)_6 2" xfId="2607"/>
    <cellStyle name="_1202 (5-3-03)_6 3" xfId="2608"/>
    <cellStyle name="_1202 (5-3-03)_6 4" xfId="2609"/>
    <cellStyle name="_1202 (5-3-03)_6 5" xfId="2610"/>
    <cellStyle name="_1202 (5-3-03)_6 6" xfId="2611"/>
    <cellStyle name="_1202 (5-3-03)_6 7" xfId="2612"/>
    <cellStyle name="_1202 (5-3-03)_6 8" xfId="2613"/>
    <cellStyle name="_1202 (5-3-03)_6 9" xfId="2614"/>
    <cellStyle name="_1202 (5-3-03)_7" xfId="2615"/>
    <cellStyle name="_1202 (5-3-03)_7 10" xfId="2616"/>
    <cellStyle name="_1202 (5-3-03)_7 2" xfId="2617"/>
    <cellStyle name="_1202 (5-3-03)_7 3" xfId="2618"/>
    <cellStyle name="_1202 (5-3-03)_7 4" xfId="2619"/>
    <cellStyle name="_1202 (5-3-03)_7 5" xfId="2620"/>
    <cellStyle name="_1202 (5-3-03)_7 6" xfId="2621"/>
    <cellStyle name="_1202 (5-3-03)_7 7" xfId="2622"/>
    <cellStyle name="_1202 (5-3-03)_7 8" xfId="2623"/>
    <cellStyle name="_1202 (5-3-03)_7 9" xfId="2624"/>
    <cellStyle name="_1202 (5-3-03)_8" xfId="2625"/>
    <cellStyle name="_1202 (5-3-03)_8 2" xfId="2626"/>
    <cellStyle name="_1202 (5-3-03)_8 3" xfId="2627"/>
    <cellStyle name="_1202 (5-3-03)_9" xfId="2628"/>
    <cellStyle name="_1202 (5-3-03)_A" xfId="2629"/>
    <cellStyle name="_1202 (5-3-03)_A 10" xfId="2630"/>
    <cellStyle name="_1202 (5-3-03)_A 2" xfId="2631"/>
    <cellStyle name="_1202 (5-3-03)_A 3" xfId="2632"/>
    <cellStyle name="_1202 (5-3-03)_A 4" xfId="2633"/>
    <cellStyle name="_1202 (5-3-03)_A 5" xfId="2634"/>
    <cellStyle name="_1202 (5-3-03)_A 6" xfId="2635"/>
    <cellStyle name="_1202 (5-3-03)_A 7" xfId="2636"/>
    <cellStyle name="_1202 (5-3-03)_A 8" xfId="2637"/>
    <cellStyle name="_1202 (5-3-03)_A 9" xfId="2638"/>
    <cellStyle name="_1202 (5-3-03)_B" xfId="2639"/>
    <cellStyle name="_1202 (5-3-03)_C" xfId="2640"/>
    <cellStyle name="_1202 (5-3-03)_C 10" xfId="2641"/>
    <cellStyle name="_1202 (5-3-03)_C 2" xfId="2642"/>
    <cellStyle name="_1202 (5-3-03)_C 3" xfId="2643"/>
    <cellStyle name="_1202 (5-3-03)_C 4" xfId="2644"/>
    <cellStyle name="_1202 (5-3-03)_C 5" xfId="2645"/>
    <cellStyle name="_1202 (5-3-03)_C 6" xfId="2646"/>
    <cellStyle name="_1202 (5-3-03)_C 7" xfId="2647"/>
    <cellStyle name="_1202 (5-3-03)_C 8" xfId="2648"/>
    <cellStyle name="_1202 (5-3-03)_C 9" xfId="2649"/>
    <cellStyle name="_1202 (5-3-03)_D" xfId="2650"/>
    <cellStyle name="_1202 (5-3-03)_E" xfId="2651"/>
    <cellStyle name="_1202 (5-3-03)_F" xfId="2652"/>
    <cellStyle name="_1202 (5-3-03)_F 2" xfId="2653"/>
    <cellStyle name="_1202 (5-3-03)_F 3" xfId="2654"/>
    <cellStyle name="_2-P&amp;L Inkomen Totaal" xfId="2655"/>
    <cellStyle name="_3.1 P&amp;L Totaal P&amp;C" xfId="2656"/>
    <cellStyle name="_3.2 P&amp;L Totaal IIS" xfId="2657"/>
    <cellStyle name="_31DEC08 ASIA ABS Summary" xfId="2658"/>
    <cellStyle name="_31DEC08 ASIA ABS Summary 2" xfId="2659"/>
    <cellStyle name="_31DEC08 ASIA CDO &amp; CLO Summary" xfId="2660"/>
    <cellStyle name="_31DEC08 ASIA CDO &amp; CLO Summary 2" xfId="2661"/>
    <cellStyle name="_31DEC08 ASIA Credit Derivatives" xfId="2662"/>
    <cellStyle name="_31DEC08 ASIA Credit Derivatives 2" xfId="2663"/>
    <cellStyle name="_31DEC08 ASIA MONOLINERS Summary" xfId="2664"/>
    <cellStyle name="_31DEC08 ASIA MONOLINERS Summary 2" xfId="2665"/>
    <cellStyle name="_31DEC08 ASIASUBPRIME SUMMARY" xfId="2666"/>
    <cellStyle name="_31DEC08 ASIASUBPRIME SUMMARY 2" xfId="2667"/>
    <cellStyle name="_Aanvragen data2" xfId="2668"/>
    <cellStyle name="_ABS snapshot 080930 linked" xfId="2669"/>
    <cellStyle name="_ABS snapshot 080930 linked_ING LK Template Subprime Alt-A CDO Exposure 31-10-08" xfId="2670"/>
    <cellStyle name="_ABS snapshot 080930 linked_JAPAN Template Subprime Alt-A CDO Exposure 31-10-08" xfId="2671"/>
    <cellStyle name="_ABS Summary" xfId="2672"/>
    <cellStyle name="_ABS Summary_Copy of Americas Quarterly Risk Disclosures - Exposures per Q1_2010 _ING INSURANCE Chile" xfId="2673"/>
    <cellStyle name="_Allocatie convenanten obv volumes&amp;prijs 2008 V0.1 kopie 13-7-7 08.01 uur" xfId="2674"/>
    <cellStyle name="_Allocatie convenanten obv volumes&amp;prijs 2008 V0.1 kopie 13-7-7 08.01 uur_Change" xfId="2675"/>
    <cellStyle name="_allocatie overview toen en nu v4" xfId="2676"/>
    <cellStyle name="_AP" xfId="2677"/>
    <cellStyle name="_AUSTRALIA Template Subprime Alt-A CDO etc Exposure 30-09-08 Insurance" xfId="2678"/>
    <cellStyle name="_AUSTRALIA Template Subprime Alt-A CDO etc Exposure 30-09-08 Insurance (rev 22Oct08)" xfId="2679"/>
    <cellStyle name="_AUSTRALIA Template Subprime Alt-A CDO etc Exposure 30-09-08 Insurance_ING LK Template Subprime Alt-A CDO Exposure 31-10-08" xfId="2680"/>
    <cellStyle name="_AUSTRALIA Template Subprime Alt-A CDO etc Exposure 30-09-08 Insurance_JAPAN Template Subprime Alt-A CDO Exposure 31-10-08" xfId="2681"/>
    <cellStyle name="_Benelux" xfId="2682"/>
    <cellStyle name="_Bilanço Deneme" xfId="2683"/>
    <cellStyle name="_Bilanço Deneme 10" xfId="2684"/>
    <cellStyle name="_Bilanço Deneme 2" xfId="2685"/>
    <cellStyle name="_Bilanço Deneme 3" xfId="2686"/>
    <cellStyle name="_Bilanço Deneme 4" xfId="2687"/>
    <cellStyle name="_Bilanço Deneme 5" xfId="2688"/>
    <cellStyle name="_Bilanço Deneme 6" xfId="2689"/>
    <cellStyle name="_Bilanço Deneme 7" xfId="2690"/>
    <cellStyle name="_Bilanço Deneme 8" xfId="2691"/>
    <cellStyle name="_Bilanço Deneme 9" xfId="2692"/>
    <cellStyle name="_Bilanço Deneme_1" xfId="2693"/>
    <cellStyle name="_Bilanço Deneme_1 10" xfId="2694"/>
    <cellStyle name="_Bilanço Deneme_1 2" xfId="2695"/>
    <cellStyle name="_Bilanço Deneme_1 3" xfId="2696"/>
    <cellStyle name="_Bilanço Deneme_1 4" xfId="2697"/>
    <cellStyle name="_Bilanço Deneme_1 5" xfId="2698"/>
    <cellStyle name="_Bilanço Deneme_1 6" xfId="2699"/>
    <cellStyle name="_Bilanço Deneme_1 7" xfId="2700"/>
    <cellStyle name="_Bilanço Deneme_1 8" xfId="2701"/>
    <cellStyle name="_Bilanço Deneme_1 9" xfId="2702"/>
    <cellStyle name="_Bilanço Deneme_2" xfId="2703"/>
    <cellStyle name="_Bilanço Deneme_2 10" xfId="2704"/>
    <cellStyle name="_Bilanço Deneme_2 2" xfId="2705"/>
    <cellStyle name="_Bilanço Deneme_2 3" xfId="2706"/>
    <cellStyle name="_Bilanço Deneme_2 4" xfId="2707"/>
    <cellStyle name="_Bilanço Deneme_2 5" xfId="2708"/>
    <cellStyle name="_Bilanço Deneme_2 6" xfId="2709"/>
    <cellStyle name="_Bilanço Deneme_2 7" xfId="2710"/>
    <cellStyle name="_Bilanço Deneme_2 8" xfId="2711"/>
    <cellStyle name="_Bilanço Deneme_2 9" xfId="2712"/>
    <cellStyle name="_Bilanço Deneme_3" xfId="2713"/>
    <cellStyle name="_Bilanço Deneme_3 10" xfId="2714"/>
    <cellStyle name="_Bilanço Deneme_3 2" xfId="2715"/>
    <cellStyle name="_Bilanço Deneme_3 3" xfId="2716"/>
    <cellStyle name="_Bilanço Deneme_3 4" xfId="2717"/>
    <cellStyle name="_Bilanço Deneme_3 5" xfId="2718"/>
    <cellStyle name="_Bilanço Deneme_3 6" xfId="2719"/>
    <cellStyle name="_Bilanço Deneme_3 7" xfId="2720"/>
    <cellStyle name="_Bilanço Deneme_3 8" xfId="2721"/>
    <cellStyle name="_Bilanço Deneme_3 9" xfId="2722"/>
    <cellStyle name="_Bilanço Deneme_4" xfId="2723"/>
    <cellStyle name="_Bilanço Deneme_4 2" xfId="2724"/>
    <cellStyle name="_Bilanço Deneme_4 3" xfId="2725"/>
    <cellStyle name="_Bilanço Deneme_5" xfId="2726"/>
    <cellStyle name="_Bilanço Deneme_5 10" xfId="2727"/>
    <cellStyle name="_Bilanço Deneme_5 2" xfId="2728"/>
    <cellStyle name="_Bilanço Deneme_5 3" xfId="2729"/>
    <cellStyle name="_Bilanço Deneme_5 4" xfId="2730"/>
    <cellStyle name="_Bilanço Deneme_5 5" xfId="2731"/>
    <cellStyle name="_Bilanço Deneme_5 6" xfId="2732"/>
    <cellStyle name="_Bilanço Deneme_5 7" xfId="2733"/>
    <cellStyle name="_Bilanço Deneme_5 8" xfId="2734"/>
    <cellStyle name="_Bilanço Deneme_5 9" xfId="2735"/>
    <cellStyle name="_Bilanço Deneme_6" xfId="2736"/>
    <cellStyle name="_Bilanço Deneme_7" xfId="2737"/>
    <cellStyle name="_Bilanço Deneme_7 10" xfId="2738"/>
    <cellStyle name="_Bilanço Deneme_7 2" xfId="2739"/>
    <cellStyle name="_Bilanço Deneme_7 3" xfId="2740"/>
    <cellStyle name="_Bilanço Deneme_7 4" xfId="2741"/>
    <cellStyle name="_Bilanço Deneme_7 5" xfId="2742"/>
    <cellStyle name="_Bilanço Deneme_7 6" xfId="2743"/>
    <cellStyle name="_Bilanço Deneme_7 7" xfId="2744"/>
    <cellStyle name="_Bilanço Deneme_7 8" xfId="2745"/>
    <cellStyle name="_Bilanço Deneme_7 9" xfId="2746"/>
    <cellStyle name="_Bilanço Deneme_8" xfId="2747"/>
    <cellStyle name="_Bilanço Deneme_9" xfId="2748"/>
    <cellStyle name="_Bilanço Deneme_9 10" xfId="2749"/>
    <cellStyle name="_Bilanço Deneme_9 2" xfId="2750"/>
    <cellStyle name="_Bilanço Deneme_9 3" xfId="2751"/>
    <cellStyle name="_Bilanço Deneme_9 4" xfId="2752"/>
    <cellStyle name="_Bilanço Deneme_9 5" xfId="2753"/>
    <cellStyle name="_Bilanço Deneme_9 6" xfId="2754"/>
    <cellStyle name="_Bilanço Deneme_9 7" xfId="2755"/>
    <cellStyle name="_Bilanço Deneme_9 8" xfId="2756"/>
    <cellStyle name="_Bilanço Deneme_9 9" xfId="2757"/>
    <cellStyle name="_Bilanço Deneme_A" xfId="2758"/>
    <cellStyle name="_Bilanço Deneme_A 2" xfId="2759"/>
    <cellStyle name="_Bilanço Deneme_A 3" xfId="2760"/>
    <cellStyle name="_Bilanço Deneme_B" xfId="2761"/>
    <cellStyle name="_Bilanço Deneme_B 10" xfId="2762"/>
    <cellStyle name="_Bilanço Deneme_B 2" xfId="2763"/>
    <cellStyle name="_Bilanço Deneme_B 3" xfId="2764"/>
    <cellStyle name="_Bilanço Deneme_B 4" xfId="2765"/>
    <cellStyle name="_Bilanço Deneme_B 5" xfId="2766"/>
    <cellStyle name="_Bilanço Deneme_B 6" xfId="2767"/>
    <cellStyle name="_Bilanço Deneme_B 7" xfId="2768"/>
    <cellStyle name="_Bilanço Deneme_B 8" xfId="2769"/>
    <cellStyle name="_Bilanço Deneme_B 9" xfId="2770"/>
    <cellStyle name="_Bilanço Deneme_C" xfId="2771"/>
    <cellStyle name="_Bilanço Deneme_C 10" xfId="2772"/>
    <cellStyle name="_Bilanço Deneme_C 2" xfId="2773"/>
    <cellStyle name="_Bilanço Deneme_C 3" xfId="2774"/>
    <cellStyle name="_Bilanço Deneme_C 4" xfId="2775"/>
    <cellStyle name="_Bilanço Deneme_C 5" xfId="2776"/>
    <cellStyle name="_Bilanço Deneme_C 6" xfId="2777"/>
    <cellStyle name="_Bilanço Deneme_C 7" xfId="2778"/>
    <cellStyle name="_Bilanço Deneme_C 8" xfId="2779"/>
    <cellStyle name="_Bilanço Deneme_C 9" xfId="2780"/>
    <cellStyle name="_Bilanço Deneme_D" xfId="2781"/>
    <cellStyle name="_Bilanço Deneme_E" xfId="2782"/>
    <cellStyle name="_Bilanço Deneme_F" xfId="2783"/>
    <cellStyle name="_Blad1" xfId="2784"/>
    <cellStyle name="_BLX_Total" xfId="2785"/>
    <cellStyle name="_Book3" xfId="2786"/>
    <cellStyle name="_Book6" xfId="2787"/>
    <cellStyle name="_BPI rapportage BPI 2008-05 D1.1" xfId="2788"/>
    <cellStyle name="_BPI rapportage BPI 2008-06 D1.1" xfId="2789"/>
    <cellStyle name="_Cap. Sec" xfId="2790"/>
    <cellStyle name="_Cap. Sec 2" xfId="2791"/>
    <cellStyle name="_CDO &amp; CLO Details" xfId="2792"/>
    <cellStyle name="_CDO &amp; CLO Details_Copy of Americas Quarterly Risk Disclosures - Exposures per Q1_2010 _ING INSURANCE Chile" xfId="2793"/>
    <cellStyle name="_CL" xfId="2794"/>
    <cellStyle name="_CL_Total" xfId="2795"/>
    <cellStyle name="_CMRM" xfId="2796"/>
    <cellStyle name="_CMRM 2" xfId="2797"/>
    <cellStyle name="_Comma" xfId="2798"/>
    <cellStyle name="_Cover" xfId="2799"/>
    <cellStyle name="_CRE" xfId="2800"/>
    <cellStyle name="_CRE_GAUDI_MTP_tabellen presentatie_DS 15112011" xfId="2801"/>
    <cellStyle name="_CRE_May_2011_Pens_vs_Life" xfId="2802"/>
    <cellStyle name="_CRE_Total" xfId="2803"/>
    <cellStyle name="_cum-jan" xfId="2804"/>
    <cellStyle name="_Currency" xfId="2805"/>
    <cellStyle name="_Currency_MTP 2013-2017 Europe - key financial metrics template (GAUDI) - draft" xfId="2806"/>
    <cellStyle name="_Currency_MTP 2013-2017 Europe - key financial metrics template (GAUDI) - draft 2" xfId="2807"/>
    <cellStyle name="_Currency_MTP LIFE AND PENSIONS" xfId="2808"/>
    <cellStyle name="_Currency_MTP LIFE AND PENSIONS 2" xfId="2809"/>
    <cellStyle name="_Currency_Presentatie Rating Agenciesvalued" xfId="2810"/>
    <cellStyle name="_Currency_Presentatie Rating Agenciesvalued 2" xfId="2811"/>
    <cellStyle name="_CurrencySpace" xfId="2812"/>
    <cellStyle name="_Data_Funds_Q32009" xfId="2813"/>
    <cellStyle name="_Data_Funds_Q32009 2" xfId="2814"/>
    <cellStyle name="_Data_Funds_Q42009" xfId="2815"/>
    <cellStyle name="_Data_Funds_Q42009 2" xfId="2816"/>
    <cellStyle name="_Data_Insurance_Q12010" xfId="2817"/>
    <cellStyle name="_Data_Insurance_Q12010 2" xfId="2818"/>
    <cellStyle name="_Derisking Financials" xfId="2819"/>
    <cellStyle name="_Derisking Financials (2)" xfId="2820"/>
    <cellStyle name="_DI Life" xfId="2821"/>
    <cellStyle name="_DI Non Life" xfId="2822"/>
    <cellStyle name="_Distressed Report_FINAL_7" xfId="2823"/>
    <cellStyle name="_Distressed Report_FINAL_7 2" xfId="2824"/>
    <cellStyle name="_Downgrades &amp; Watch List" xfId="2825"/>
    <cellStyle name="_Downgrades &amp; Watch List " xfId="2826"/>
    <cellStyle name="_Downgrades &amp; Watch List_Copy of Americas Quarterly Risk Disclosures - Exposures per Q1_2010 _ING INSURANCE Chile" xfId="2827"/>
    <cellStyle name="_Draft pivot table_sept 12 submission_v3" xfId="2828"/>
    <cellStyle name="_Draft pivot table_sept 12 submission_v5" xfId="2829"/>
    <cellStyle name="_Euro" xfId="2830"/>
    <cellStyle name="_EXT LTV June 30 2008" xfId="2831"/>
    <cellStyle name="_EXT LTV June 30 2008 2" xfId="2832"/>
    <cellStyle name="_EXT overview SIV Prime ABCP US CMBS Derivatives" xfId="2833"/>
    <cellStyle name="_EXT overview SIV Prime ABCP US CMBS Derivatives Jun 30 2008_part II" xfId="2834"/>
    <cellStyle name="_EXT Watchlist and Downgrades June 30, 2008" xfId="2835"/>
    <cellStyle name="_EXT Watchlist and Downgrades June 30, 2008 2" xfId="2836"/>
    <cellStyle name="_FA Non life 1st draft" xfId="2837"/>
    <cellStyle name="_FA Non life 1st draft 2" xfId="2838"/>
    <cellStyle name="_FA Non life 1st draft_PazarTahmini_2009BE_6+6" xfId="2839"/>
    <cellStyle name="_FA Non life 1st draft_PazarTahmini_2009BE_6+6 2" xfId="2840"/>
    <cellStyle name="_FC apr 2008 v4" xfId="2841"/>
    <cellStyle name="_Gaudi retrieval Roll Forward" xfId="2842"/>
    <cellStyle name="_General Account 3Q2010" xfId="2843"/>
    <cellStyle name="_General Account 3Q2010 2" xfId="2844"/>
    <cellStyle name="_GIM" xfId="2845"/>
    <cellStyle name="_Heading" xfId="2846"/>
    <cellStyle name="_Heading_Benelux_Management Information Template filing Mistral" xfId="2847"/>
    <cellStyle name="_Heading_Central Europe _ Total" xfId="2848"/>
    <cellStyle name="_Heading_IIM_Consolidated_MIT_20100322" xfId="2849"/>
    <cellStyle name="_Heading_LA Management Information Template 03-18-2010" xfId="2850"/>
    <cellStyle name="_Heading_Management Information Template CR_adjusted" xfId="2851"/>
    <cellStyle name="_Heading_Management Information Template Greece_adjusted" xfId="2852"/>
    <cellStyle name="_Heading_Management Information Template_Spain_adjusted" xfId="2853"/>
    <cellStyle name="_Heading_Management Information Template_TURKEY" xfId="2854"/>
    <cellStyle name="_Heading_MTP 2013-2017 Europe - key financial metrics template (GAUDI) - draft" xfId="2855"/>
    <cellStyle name="_Heading_MTP LIFE AND PENSIONS" xfId="2856"/>
    <cellStyle name="_Heading_Presentatie Rating Agenciesvalued" xfId="2857"/>
    <cellStyle name="_Heading_Revised Corporate Line 2010-2014 (May 2010)" xfId="2858"/>
    <cellStyle name="_Heading_Revised Corporate Line 2010-2014 (May 2010) 2" xfId="2859"/>
    <cellStyle name="_Heading_Total Insurance &amp; IM_Distribution_Final" xfId="2860"/>
    <cellStyle name="_Heading_Total Insurance &amp; IM_Distribution_Final 2" xfId="2861"/>
    <cellStyle name="_Heading_US_2010-2014 MTP_Management Information Template" xfId="2862"/>
    <cellStyle name="_Highlight" xfId="2863"/>
    <cellStyle name="_HONG KONG Q4 Template Subprime Alt-A CDO etc Exposure 31-12-08 ING Insurance" xfId="2864"/>
    <cellStyle name="_HONG KONG Q4 Template Subprime Alt-A CDO etc Exposure 31-12-08 ING Insurance 2" xfId="2865"/>
    <cellStyle name="_HONG KONG Template Subprime Alt-A CDO Exposure 31-10-08" xfId="2866"/>
    <cellStyle name="_HONG KONG Template Subprime Alt-A CDO Exposure 31-10-08 2" xfId="2867"/>
    <cellStyle name="_IAP_Total" xfId="2868"/>
    <cellStyle name="_II. 31DEC08 ASIA ALTA SUMMARY" xfId="2869"/>
    <cellStyle name="_II. 31DEC08 ASIA ALTA SUMMARY 2" xfId="2870"/>
    <cellStyle name="_II. US Alt A Summary" xfId="2871"/>
    <cellStyle name="_IIM_Total" xfId="2872"/>
    <cellStyle name="_ING NZ Template Subprime Alt-A CDO Exposure 31-10-08" xfId="2873"/>
    <cellStyle name="_ING NZ Template Subprime Alt-A CDO Exposure 31-10-08 2" xfId="2874"/>
    <cellStyle name="_Inv Cap Securities Other" xfId="2875"/>
    <cellStyle name="_Inv Cap Securities Other_Copy of Americas Quarterly Risk Disclosures - Exposures per Q1_2010 _ING INSURANCE Chile" xfId="2876"/>
    <cellStyle name="_IV. CDO &amp; CLO Summary" xfId="2877"/>
    <cellStyle name="_JAPAN Q4 Template Subprime Alt-A CDO etc Exposure 31-12-08 ING Insurance" xfId="2878"/>
    <cellStyle name="_JAPAN Q4 Template Subprime Alt-A CDO etc Exposure 31-12-08 ING Insurance 2" xfId="2879"/>
    <cellStyle name="_JAPAN Template Subprime Alt-A CDO etc Exposure 30-09-08 Insurance" xfId="2880"/>
    <cellStyle name="_JAPAN Template Subprime Alt-A CDO etc Exposure 30-09-08 Insurance 2" xfId="2881"/>
    <cellStyle name="_JAPAN Template Subprime Alt-A CDO Exposure 31-10-08" xfId="2882"/>
    <cellStyle name="_JAPAN Template Subprime Alt-A CDO Exposure 31-10-08 2" xfId="2883"/>
    <cellStyle name="_Kar Tevzi 00" xfId="2884"/>
    <cellStyle name="_Kar Tevzi 00 10" xfId="2885"/>
    <cellStyle name="_Kar Tevzi 00 2" xfId="2886"/>
    <cellStyle name="_Kar Tevzi 00 3" xfId="2887"/>
    <cellStyle name="_Kar Tevzi 00 4" xfId="2888"/>
    <cellStyle name="_Kar Tevzi 00 5" xfId="2889"/>
    <cellStyle name="_Kar Tevzi 00 6" xfId="2890"/>
    <cellStyle name="_Kar Tevzi 00 7" xfId="2891"/>
    <cellStyle name="_Kar Tevzi 00 8" xfId="2892"/>
    <cellStyle name="_Kar Tevzi 00 9" xfId="2893"/>
    <cellStyle name="_KAR ZARAR" xfId="2894"/>
    <cellStyle name="_Kar Zarar 31.12.01" xfId="2895"/>
    <cellStyle name="_Kar Zarar 31.12.01 10" xfId="2896"/>
    <cellStyle name="_Kar Zarar 31.12.01 2" xfId="2897"/>
    <cellStyle name="_Kar Zarar 31.12.01 3" xfId="2898"/>
    <cellStyle name="_Kar Zarar 31.12.01 4" xfId="2899"/>
    <cellStyle name="_Kar Zarar 31.12.01 5" xfId="2900"/>
    <cellStyle name="_Kar Zarar 31.12.01 6" xfId="2901"/>
    <cellStyle name="_Kar Zarar 31.12.01 7" xfId="2902"/>
    <cellStyle name="_Kar Zarar 31.12.01 8" xfId="2903"/>
    <cellStyle name="_Kar Zarar 31.12.01 9" xfId="2904"/>
    <cellStyle name="_KAR ZARAR_1" xfId="2905"/>
    <cellStyle name="_KAR ZARAR_1 10" xfId="2906"/>
    <cellStyle name="_KAR ZARAR_1 2" xfId="2907"/>
    <cellStyle name="_KAR ZARAR_1 3" xfId="2908"/>
    <cellStyle name="_KAR ZARAR_1 4" xfId="2909"/>
    <cellStyle name="_KAR ZARAR_1 5" xfId="2910"/>
    <cellStyle name="_KAR ZARAR_1 6" xfId="2911"/>
    <cellStyle name="_KAR ZARAR_1 7" xfId="2912"/>
    <cellStyle name="_KAR ZARAR_1 8" xfId="2913"/>
    <cellStyle name="_KAR ZARAR_1 9" xfId="2914"/>
    <cellStyle name="_KAR ZARAR_2" xfId="2915"/>
    <cellStyle name="_KAR ZARAR_2 10" xfId="2916"/>
    <cellStyle name="_KAR ZARAR_2 2" xfId="2917"/>
    <cellStyle name="_KAR ZARAR_2 3" xfId="2918"/>
    <cellStyle name="_KAR ZARAR_2 4" xfId="2919"/>
    <cellStyle name="_KAR ZARAR_2 5" xfId="2920"/>
    <cellStyle name="_KAR ZARAR_2 6" xfId="2921"/>
    <cellStyle name="_KAR ZARAR_2 7" xfId="2922"/>
    <cellStyle name="_KAR ZARAR_2 8" xfId="2923"/>
    <cellStyle name="_KAR ZARAR_2 9" xfId="2924"/>
    <cellStyle name="_KAR ZARAR_3" xfId="2925"/>
    <cellStyle name="_KAR ZARAR_3 10" xfId="2926"/>
    <cellStyle name="_KAR ZARAR_3 2" xfId="2927"/>
    <cellStyle name="_KAR ZARAR_3 3" xfId="2928"/>
    <cellStyle name="_KAR ZARAR_3 4" xfId="2929"/>
    <cellStyle name="_KAR ZARAR_3 5" xfId="2930"/>
    <cellStyle name="_KAR ZARAR_3 6" xfId="2931"/>
    <cellStyle name="_KAR ZARAR_3 7" xfId="2932"/>
    <cellStyle name="_KAR ZARAR_3 8" xfId="2933"/>
    <cellStyle name="_KAR ZARAR_3 9" xfId="2934"/>
    <cellStyle name="_KAR ZARAR_4" xfId="2935"/>
    <cellStyle name="_KAR ZARAR_4 10" xfId="2936"/>
    <cellStyle name="_KAR ZARAR_4 2" xfId="2937"/>
    <cellStyle name="_KAR ZARAR_4 3" xfId="2938"/>
    <cellStyle name="_KAR ZARAR_4 4" xfId="2939"/>
    <cellStyle name="_KAR ZARAR_4 5" xfId="2940"/>
    <cellStyle name="_KAR ZARAR_4 6" xfId="2941"/>
    <cellStyle name="_KAR ZARAR_4 7" xfId="2942"/>
    <cellStyle name="_KAR ZARAR_4 8" xfId="2943"/>
    <cellStyle name="_KAR ZARAR_4 9" xfId="2944"/>
    <cellStyle name="_KAR ZARAR_5" xfId="2945"/>
    <cellStyle name="_KAR ZARAR_5 10" xfId="2946"/>
    <cellStyle name="_KAR ZARAR_5 2" xfId="2947"/>
    <cellStyle name="_KAR ZARAR_5 3" xfId="2948"/>
    <cellStyle name="_KAR ZARAR_5 4" xfId="2949"/>
    <cellStyle name="_KAR ZARAR_5 5" xfId="2950"/>
    <cellStyle name="_KAR ZARAR_5 6" xfId="2951"/>
    <cellStyle name="_KAR ZARAR_5 7" xfId="2952"/>
    <cellStyle name="_KAR ZARAR_5 8" xfId="2953"/>
    <cellStyle name="_KAR ZARAR_5 9" xfId="2954"/>
    <cellStyle name="_KAR ZARAR_6" xfId="2955"/>
    <cellStyle name="_KAR ZARAR_7" xfId="2956"/>
    <cellStyle name="_KAR ZARAR_8" xfId="2957"/>
    <cellStyle name="_KAR ZARAR_8 10" xfId="2958"/>
    <cellStyle name="_KAR ZARAR_8 2" xfId="2959"/>
    <cellStyle name="_KAR ZARAR_8 3" xfId="2960"/>
    <cellStyle name="_KAR ZARAR_8 4" xfId="2961"/>
    <cellStyle name="_KAR ZARAR_8 5" xfId="2962"/>
    <cellStyle name="_KAR ZARAR_8 6" xfId="2963"/>
    <cellStyle name="_KAR ZARAR_8 7" xfId="2964"/>
    <cellStyle name="_KAR ZARAR_8 8" xfId="2965"/>
    <cellStyle name="_KAR ZARAR_8 9" xfId="2966"/>
    <cellStyle name="_KAR ZARAR_9" xfId="2967"/>
    <cellStyle name="_KAR ZARAR_9 10" xfId="2968"/>
    <cellStyle name="_KAR ZARAR_9 2" xfId="2969"/>
    <cellStyle name="_KAR ZARAR_9 3" xfId="2970"/>
    <cellStyle name="_KAR ZARAR_9 4" xfId="2971"/>
    <cellStyle name="_KAR ZARAR_9 5" xfId="2972"/>
    <cellStyle name="_KAR ZARAR_9 6" xfId="2973"/>
    <cellStyle name="_KAR ZARAR_9 7" xfId="2974"/>
    <cellStyle name="_KAR ZARAR_9 8" xfId="2975"/>
    <cellStyle name="_KAR ZARAR_9 9" xfId="2976"/>
    <cellStyle name="_KAR ZARAR_A" xfId="2977"/>
    <cellStyle name="_KAR ZARAR_B" xfId="2978"/>
    <cellStyle name="_KAR ZARAR_C" xfId="2979"/>
    <cellStyle name="_KAR ZARAR_D" xfId="2980"/>
    <cellStyle name="_KAR ZARAR_D 2" xfId="2981"/>
    <cellStyle name="_KAR ZARAR_D 3" xfId="2982"/>
    <cellStyle name="_KAR ZARAR_E" xfId="2983"/>
    <cellStyle name="_KAR ZARAR_E 2" xfId="2984"/>
    <cellStyle name="_KAR ZARAR_E 3" xfId="2985"/>
    <cellStyle name="_KAR ZARAR_F" xfId="2986"/>
    <cellStyle name="_KAR ZARAR_F 10" xfId="2987"/>
    <cellStyle name="_KAR ZARAR_F 2" xfId="2988"/>
    <cellStyle name="_KAR ZARAR_F 3" xfId="2989"/>
    <cellStyle name="_KAR ZARAR_F 4" xfId="2990"/>
    <cellStyle name="_KAR ZARAR_F 5" xfId="2991"/>
    <cellStyle name="_KAR ZARAR_F 6" xfId="2992"/>
    <cellStyle name="_KAR ZARAR_F 7" xfId="2993"/>
    <cellStyle name="_KAR ZARAR_F 8" xfId="2994"/>
    <cellStyle name="_KAR ZARAR_F 9" xfId="2995"/>
    <cellStyle name="_KB LIFE Template Subprime Alt-A CDO Exposure 31-10-08" xfId="2996"/>
    <cellStyle name="_KB LIFE Template Subprime Alt-A CDO Exposure 31-10-08 2" xfId="2997"/>
    <cellStyle name="_KOC ALLIANZ HAYAT 31.12.2002 Monthly PL" xfId="2998"/>
    <cellStyle name="_KOC ALLIANZ HAYAT 31.12.2002 Monthly PL 10" xfId="2999"/>
    <cellStyle name="_KOC ALLIANZ HAYAT 31.12.2002 Monthly PL 2" xfId="3000"/>
    <cellStyle name="_KOC ALLIANZ HAYAT 31.12.2002 Monthly PL 3" xfId="3001"/>
    <cellStyle name="_KOC ALLIANZ HAYAT 31.12.2002 Monthly PL 4" xfId="3002"/>
    <cellStyle name="_KOC ALLIANZ HAYAT 31.12.2002 Monthly PL 5" xfId="3003"/>
    <cellStyle name="_KOC ALLIANZ HAYAT 31.12.2002 Monthly PL 6" xfId="3004"/>
    <cellStyle name="_KOC ALLIANZ HAYAT 31.12.2002 Monthly PL 7" xfId="3005"/>
    <cellStyle name="_KOC ALLIANZ HAYAT 31.12.2002 Monthly PL 8" xfId="3006"/>
    <cellStyle name="_KOC ALLIANZ HAYAT 31.12.2002 Monthly PL 9" xfId="3007"/>
    <cellStyle name="_KOREA KB LIFE Q4 Template Subprime Alt-A CDO etc Exposure 31-12-08 ING Insurance" xfId="3008"/>
    <cellStyle name="_KOREA KB LIFE Q4 Template Subprime Alt-A CDO etc Exposure 31-12-08 ING Insurance 2" xfId="3009"/>
    <cellStyle name="_kosten Schade 3 nov" xfId="3010"/>
    <cellStyle name="_KPI 2 Managed Volume" xfId="3011"/>
    <cellStyle name="_KZ 20.03.01" xfId="3012"/>
    <cellStyle name="_KZ 20.03.01 10" xfId="3013"/>
    <cellStyle name="_KZ 20.03.01 2" xfId="3014"/>
    <cellStyle name="_KZ 20.03.01 3" xfId="3015"/>
    <cellStyle name="_KZ 20.03.01 4" xfId="3016"/>
    <cellStyle name="_KZ 20.03.01 5" xfId="3017"/>
    <cellStyle name="_KZ 20.03.01 6" xfId="3018"/>
    <cellStyle name="_KZ 20.03.01 7" xfId="3019"/>
    <cellStyle name="_KZ 20.03.01 8" xfId="3020"/>
    <cellStyle name="_KZ 20.03.01 9" xfId="3021"/>
    <cellStyle name="_KZ 20.03.01_1" xfId="3022"/>
    <cellStyle name="_KZ 20.03.01_1 10" xfId="3023"/>
    <cellStyle name="_KZ 20.03.01_1 2" xfId="3024"/>
    <cellStyle name="_KZ 20.03.01_1 3" xfId="3025"/>
    <cellStyle name="_KZ 20.03.01_1 4" xfId="3026"/>
    <cellStyle name="_KZ 20.03.01_1 5" xfId="3027"/>
    <cellStyle name="_KZ 20.03.01_1 6" xfId="3028"/>
    <cellStyle name="_KZ 20.03.01_1 7" xfId="3029"/>
    <cellStyle name="_KZ 20.03.01_1 8" xfId="3030"/>
    <cellStyle name="_KZ 20.03.01_1 9" xfId="3031"/>
    <cellStyle name="_KZ 20.03.01_2" xfId="3032"/>
    <cellStyle name="_KZ 20.03.01_2 10" xfId="3033"/>
    <cellStyle name="_KZ 20.03.01_2 2" xfId="3034"/>
    <cellStyle name="_KZ 20.03.01_2 3" xfId="3035"/>
    <cellStyle name="_KZ 20.03.01_2 4" xfId="3036"/>
    <cellStyle name="_KZ 20.03.01_2 5" xfId="3037"/>
    <cellStyle name="_KZ 20.03.01_2 6" xfId="3038"/>
    <cellStyle name="_KZ 20.03.01_2 7" xfId="3039"/>
    <cellStyle name="_KZ 20.03.01_2 8" xfId="3040"/>
    <cellStyle name="_KZ 20.03.01_2 9" xfId="3041"/>
    <cellStyle name="_KZ 20.03.01_3" xfId="3042"/>
    <cellStyle name="_KZ 20.03.01_3 10" xfId="3043"/>
    <cellStyle name="_KZ 20.03.01_3 2" xfId="3044"/>
    <cellStyle name="_KZ 20.03.01_3 3" xfId="3045"/>
    <cellStyle name="_KZ 20.03.01_3 4" xfId="3046"/>
    <cellStyle name="_KZ 20.03.01_3 5" xfId="3047"/>
    <cellStyle name="_KZ 20.03.01_3 6" xfId="3048"/>
    <cellStyle name="_KZ 20.03.01_3 7" xfId="3049"/>
    <cellStyle name="_KZ 20.03.01_3 8" xfId="3050"/>
    <cellStyle name="_KZ 20.03.01_3 9" xfId="3051"/>
    <cellStyle name="_KZ 20.03.01_4" xfId="3052"/>
    <cellStyle name="_KZ 20.03.01_4 10" xfId="3053"/>
    <cellStyle name="_KZ 20.03.01_4 2" xfId="3054"/>
    <cellStyle name="_KZ 20.03.01_4 3" xfId="3055"/>
    <cellStyle name="_KZ 20.03.01_4 4" xfId="3056"/>
    <cellStyle name="_KZ 20.03.01_4 5" xfId="3057"/>
    <cellStyle name="_KZ 20.03.01_4 6" xfId="3058"/>
    <cellStyle name="_KZ 20.03.01_4 7" xfId="3059"/>
    <cellStyle name="_KZ 20.03.01_4 8" xfId="3060"/>
    <cellStyle name="_KZ 20.03.01_4 9" xfId="3061"/>
    <cellStyle name="_KZ 20.03.01_5" xfId="3062"/>
    <cellStyle name="_KZ 20.03.01_5 10" xfId="3063"/>
    <cellStyle name="_KZ 20.03.01_5 2" xfId="3064"/>
    <cellStyle name="_KZ 20.03.01_5 3" xfId="3065"/>
    <cellStyle name="_KZ 20.03.01_5 4" xfId="3066"/>
    <cellStyle name="_KZ 20.03.01_5 5" xfId="3067"/>
    <cellStyle name="_KZ 20.03.01_5 6" xfId="3068"/>
    <cellStyle name="_KZ 20.03.01_5 7" xfId="3069"/>
    <cellStyle name="_KZ 20.03.01_5 8" xfId="3070"/>
    <cellStyle name="_KZ 20.03.01_5 9" xfId="3071"/>
    <cellStyle name="_KZ 20.03.01_6" xfId="3072"/>
    <cellStyle name="_KZ 20.03.01_7" xfId="3073"/>
    <cellStyle name="_KZ 20.03.01_8" xfId="3074"/>
    <cellStyle name="_KZ 20.03.01_9" xfId="3075"/>
    <cellStyle name="_KZ 20.03.01_9 2" xfId="3076"/>
    <cellStyle name="_KZ 20.03.01_9 3" xfId="3077"/>
    <cellStyle name="_KZ 20.03.01_A" xfId="3078"/>
    <cellStyle name="_KZ 20.03.01_A 10" xfId="3079"/>
    <cellStyle name="_KZ 20.03.01_A 2" xfId="3080"/>
    <cellStyle name="_KZ 20.03.01_A 3" xfId="3081"/>
    <cellStyle name="_KZ 20.03.01_A 4" xfId="3082"/>
    <cellStyle name="_KZ 20.03.01_A 5" xfId="3083"/>
    <cellStyle name="_KZ 20.03.01_A 6" xfId="3084"/>
    <cellStyle name="_KZ 20.03.01_A 7" xfId="3085"/>
    <cellStyle name="_KZ 20.03.01_A 8" xfId="3086"/>
    <cellStyle name="_KZ 20.03.01_A 9" xfId="3087"/>
    <cellStyle name="_KZ 20.03.01_B" xfId="3088"/>
    <cellStyle name="_KZ 20.03.01_B 2" xfId="3089"/>
    <cellStyle name="_KZ 20.03.01_B 3" xfId="3090"/>
    <cellStyle name="_KZ 20.03.01_C" xfId="3091"/>
    <cellStyle name="_KZ 20.03.01_C 10" xfId="3092"/>
    <cellStyle name="_KZ 20.03.01_C 2" xfId="3093"/>
    <cellStyle name="_KZ 20.03.01_C 3" xfId="3094"/>
    <cellStyle name="_KZ 20.03.01_C 4" xfId="3095"/>
    <cellStyle name="_KZ 20.03.01_C 5" xfId="3096"/>
    <cellStyle name="_KZ 20.03.01_C 6" xfId="3097"/>
    <cellStyle name="_KZ 20.03.01_C 7" xfId="3098"/>
    <cellStyle name="_KZ 20.03.01_C 8" xfId="3099"/>
    <cellStyle name="_KZ 20.03.01_C 9" xfId="3100"/>
    <cellStyle name="_KZ 20.03.01_D" xfId="3101"/>
    <cellStyle name="_KZ 20.03.01_E" xfId="3102"/>
    <cellStyle name="_KZ 20.03.01_F" xfId="3103"/>
    <cellStyle name="_KZ 20.03.01_F 10" xfId="3104"/>
    <cellStyle name="_KZ 20.03.01_F 2" xfId="3105"/>
    <cellStyle name="_KZ 20.03.01_F 3" xfId="3106"/>
    <cellStyle name="_KZ 20.03.01_F 4" xfId="3107"/>
    <cellStyle name="_KZ 20.03.01_F 5" xfId="3108"/>
    <cellStyle name="_KZ 20.03.01_F 6" xfId="3109"/>
    <cellStyle name="_KZ 20.03.01_F 7" xfId="3110"/>
    <cellStyle name="_KZ 20.03.01_F 8" xfId="3111"/>
    <cellStyle name="_KZ 20.03.01_F 9" xfId="3112"/>
    <cellStyle name="_LA" xfId="3113"/>
    <cellStyle name="_LA_Total" xfId="3114"/>
    <cellStyle name="_LOG" xfId="3115"/>
    <cellStyle name="_MALAYSIA Q4 Template Subprime Alt-A CDO etc Exposure 31-12-08 ING Insurance" xfId="3116"/>
    <cellStyle name="_MALAYSIA Q4 Template Subprime Alt-A CDO etc Exposure 31-12-08 ING Insurance 2" xfId="3117"/>
    <cellStyle name="_Mali Tablolar(26-03-03) " xfId="3118"/>
    <cellStyle name="_Mali Tablolar(26-03-03)  10" xfId="3119"/>
    <cellStyle name="_Mali Tablolar(26-03-03)  2" xfId="3120"/>
    <cellStyle name="_Mali Tablolar(26-03-03)  3" xfId="3121"/>
    <cellStyle name="_Mali Tablolar(26-03-03)  4" xfId="3122"/>
    <cellStyle name="_Mali Tablolar(26-03-03)  5" xfId="3123"/>
    <cellStyle name="_Mali Tablolar(26-03-03)  6" xfId="3124"/>
    <cellStyle name="_Mali Tablolar(26-03-03)  7" xfId="3125"/>
    <cellStyle name="_Mali Tablolar(26-03-03)  8" xfId="3126"/>
    <cellStyle name="_Mali Tablolar(26-03-03)  9" xfId="3127"/>
    <cellStyle name="_Map4" xfId="3128"/>
    <cellStyle name="_Master excelsheet QA CMRM" xfId="3129"/>
    <cellStyle name="_Master excelsheet QA CMRM 2" xfId="3130"/>
    <cellStyle name="_May'12_Margin_Analysis_Gaudi" xfId="3131"/>
    <cellStyle name="_MCVNB" xfId="3132"/>
    <cellStyle name="_monoliners tab updated" xfId="3133"/>
    <cellStyle name="_monoliners tab updated 2" xfId="3134"/>
    <cellStyle name="_Monolines" xfId="3135"/>
    <cellStyle name="_Monolines_CDO-CLO" xfId="3136"/>
    <cellStyle name="_Monolines_Downgrades &amp; Watch List " xfId="3137"/>
    <cellStyle name="_Monolines_Monolines" xfId="3138"/>
    <cellStyle name="_Monolines_Non-US Prime" xfId="3139"/>
    <cellStyle name="_Monolines_Sheet2" xfId="3140"/>
    <cellStyle name="_Monolines_Tables Collateral Type" xfId="3141"/>
    <cellStyle name="_Monolines_Tables Country" xfId="3142"/>
    <cellStyle name="_Monolines_Tables Rating Insurance" xfId="3143"/>
    <cellStyle name="_Monolines_Tables Vintage" xfId="3144"/>
    <cellStyle name="_Monolines_Tb43 Downgrades BV" xfId="3145"/>
    <cellStyle name="_Monolines_Tb44 Watchlist" xfId="3146"/>
    <cellStyle name="_MTP 2010 Adverse scenario_IRR_RR" xfId="3147"/>
    <cellStyle name="_MTP 2010 Adverse scenario_IRR_RR 2" xfId="3148"/>
    <cellStyle name="_MTP 2013-2017 Europe - key financial metrics template (GAUDI) - draft" xfId="3149"/>
    <cellStyle name="_MTP LIFE AND PENSIONS" xfId="3150"/>
    <cellStyle name="_Multiple" xfId="3151"/>
    <cellStyle name="_Multiple_MTP 2013-2017 Europe - key financial metrics template (GAUDI) - draft" xfId="3152"/>
    <cellStyle name="_Multiple_MTP 2013-2017 Europe - key financial metrics template (GAUDI) - draft 2" xfId="3153"/>
    <cellStyle name="_Multiple_MTP LIFE AND PENSIONS" xfId="3154"/>
    <cellStyle name="_Multiple_MTP LIFE AND PENSIONS 2" xfId="3155"/>
    <cellStyle name="_Multiple_Presentatie Rating Agenciesvalued" xfId="3156"/>
    <cellStyle name="_Multiple_Presentatie Rating Agenciesvalued 2" xfId="3157"/>
    <cellStyle name="_MultipleSpace" xfId="3158"/>
    <cellStyle name="_MultipleSpace_MTP 2013-2017 Europe - key financial metrics template (GAUDI) - draft" xfId="3159"/>
    <cellStyle name="_MultipleSpace_MTP 2013-2017 Europe - key financial metrics template (GAUDI) - draft 2" xfId="3160"/>
    <cellStyle name="_MultipleSpace_MTP LIFE AND PENSIONS" xfId="3161"/>
    <cellStyle name="_MultipleSpace_MTP LIFE AND PENSIONS 2" xfId="3162"/>
    <cellStyle name="_MultipleSpace_Presentatie Rating Agenciesvalued" xfId="3163"/>
    <cellStyle name="_MultipleSpace_Presentatie Rating Agenciesvalued 2" xfId="3164"/>
    <cellStyle name="_NEW ZEALAND Q4 Template Subprime Alt-A CDO etc Exposure 31-12-08 ING Insurance" xfId="3165"/>
    <cellStyle name="_NEW ZEALAND Q4 Template Subprime Alt-A CDO etc Exposure 31-12-08 ING Insurance 2" xfId="3166"/>
    <cellStyle name="_Non-US Prime" xfId="3167"/>
    <cellStyle name="_Non-US Prime_Copy of Americas Quarterly Risk Disclosures - Exposures per Q1_2010 _ING INSURANCE Chile" xfId="3168"/>
    <cellStyle name="_opbouw (2)" xfId="3169"/>
    <cellStyle name="_Operating Result &amp; Margins18102010" xfId="3170"/>
    <cellStyle name="_Perpetuals ING Life Belgium - valuation" xfId="3171"/>
    <cellStyle name="_Perpetuals ING Life Belgium - valuation_ABS detailed overview" xfId="3172"/>
    <cellStyle name="_Perpetuals ING Life Belgium - valuation_ABS Summary" xfId="3173"/>
    <cellStyle name="_Perpetuals ING Life Belgium - valuation_CDO &amp; CLO Details" xfId="3174"/>
    <cellStyle name="_Perpetuals ING Life Belgium - valuation_Copy of Americas Quarterly Risk Disclosures - Exposures per Q1_2010 _ING INSURANCE Chile" xfId="3175"/>
    <cellStyle name="_Perpetuals ING Life Belgium - valuation_Copy of Q1 2009 Disclosure Retail Mortgage Portfolio USA V4 from USA - Kirk update 22-04-09" xfId="3176"/>
    <cellStyle name="_Perpetuals ING Life Belgium - valuation_Credit Derivatives" xfId="3177"/>
    <cellStyle name="_Perpetuals ING Life Belgium - valuation_Inv Cap Securities" xfId="3178"/>
    <cellStyle name="_Perpetuals ING Life Belgium - valuation_Q2 2009 Risk Disclosures per 30-06-09-Seoul" xfId="3179"/>
    <cellStyle name="_Perpetuals ING Life Belgium - valuation_Rating Breakdowns" xfId="3180"/>
    <cellStyle name="_Presentatie Rating Agenciesvalued" xfId="3181"/>
    <cellStyle name="_Q1_Analysis" xfId="3182"/>
    <cellStyle name="_Q1_Analysis 2" xfId="3183"/>
    <cellStyle name="_Q1_Inputs" xfId="3184"/>
    <cellStyle name="_Q1_Inputs 2" xfId="3185"/>
    <cellStyle name="_Q111_CEO_Briefings Template_Per_Region_v3.3xls" xfId="3186"/>
    <cellStyle name="_Q2 2009 Risk Disclosures per 30-06-09-Seoul" xfId="3187"/>
    <cellStyle name="_Q2 2009 Risk Disclosures per 30-06-09-Seoul 2" xfId="3188"/>
    <cellStyle name="_Rating Breakdowns" xfId="3189"/>
    <cellStyle name="_Rating Breakdowns_Copy of Americas Quarterly Risk Disclosures - Exposures per Q1_2010 _ING INSURANCE Chile" xfId="3190"/>
    <cellStyle name="_rechtstreeks" xfId="3191"/>
    <cellStyle name="_Rev Res &amp; Lev Ratio Nov 09" xfId="3192"/>
    <cellStyle name="_Revised Corporate Line 2010-2014 (May 2010)" xfId="3193"/>
    <cellStyle name="_Revised Corporate Line 2010-2014 (May 2010) 2" xfId="3194"/>
    <cellStyle name="_ROE calculation MTP 2011-2015 (Arie Hahn)" xfId="3195"/>
    <cellStyle name="_ROE calculation MTP 2011-2015 (Arie Hahn) 2" xfId="3196"/>
    <cellStyle name="_SB  16 dec 2009 MTP 2010 Adverse scenario adj by Eva" xfId="3197"/>
    <cellStyle name="_SB  16 dec 2009 MTP 2010 Adverse scenario adj by Eva 2" xfId="3198"/>
    <cellStyle name="_Selected Entity" xfId="3199"/>
    <cellStyle name="_Sheet1" xfId="3200"/>
    <cellStyle name="_Sheet1 2" xfId="3201"/>
    <cellStyle name="_Sheet1_1" xfId="3202"/>
    <cellStyle name="_Sheet1_1 2" xfId="3203"/>
    <cellStyle name="_Sheet1_CDO-CLO" xfId="3204"/>
    <cellStyle name="_Sheet1_CDO-CLO 2" xfId="3205"/>
    <cellStyle name="_Sheet1_Copy of Americas Quarterly Risk Disclosures - Exposures per Q1_2010 _ING INSURANCE Chile" xfId="3206"/>
    <cellStyle name="_Sheet1_Data_Insurance_Q12010" xfId="3207"/>
    <cellStyle name="_Sheet1_Data_Insurance_Q12010 2" xfId="3208"/>
    <cellStyle name="_Sheet1_Data_Insurance_Q420092" xfId="3209"/>
    <cellStyle name="_Sheet1_Data_Insurance_Q420092 2" xfId="3210"/>
    <cellStyle name="_Sheet1_Monolines" xfId="3211"/>
    <cellStyle name="_Sheet1_Monolines 2" xfId="3212"/>
    <cellStyle name="_Sheet1_Sheet2" xfId="3213"/>
    <cellStyle name="_Sheet1_Tb43 Downgrades BV" xfId="3214"/>
    <cellStyle name="_Sheet1_Tb44 Watchlist" xfId="3215"/>
    <cellStyle name="_Sheet10" xfId="3216"/>
    <cellStyle name="_Sheet10 2" xfId="3217"/>
    <cellStyle name="_Sheet13" xfId="3218"/>
    <cellStyle name="_Sheet13 2" xfId="3219"/>
    <cellStyle name="_Sheet2" xfId="3220"/>
    <cellStyle name="_Sheet2_1" xfId="3221"/>
    <cellStyle name="_Sheet2_1 2" xfId="3222"/>
    <cellStyle name="_Staven" xfId="3223"/>
    <cellStyle name="_SubHeading" xfId="3224"/>
    <cellStyle name="_SubHeading_Benelux_Management Information Template filing Mistral" xfId="3225"/>
    <cellStyle name="_SubHeading_Central Europe _ Total" xfId="3226"/>
    <cellStyle name="_SubHeading_IIM_Consolidated_MIT_20100322" xfId="3227"/>
    <cellStyle name="_SubHeading_LA Management Information Template 03-18-2010" xfId="3228"/>
    <cellStyle name="_SubHeading_Management Information Template CR_adjusted" xfId="3229"/>
    <cellStyle name="_SubHeading_Management Information Template Greece_adjusted" xfId="3230"/>
    <cellStyle name="_SubHeading_Management Information Template_Spain_adjusted" xfId="3231"/>
    <cellStyle name="_SubHeading_Management Information Template_TURKEY" xfId="3232"/>
    <cellStyle name="_SubHeading_MTP 2013-2017 Europe - key financial metrics template (GAUDI) - draft" xfId="3233"/>
    <cellStyle name="_SubHeading_MTP LIFE AND PENSIONS" xfId="3234"/>
    <cellStyle name="_SubHeading_Presentatie Rating Agenciesvalued" xfId="3235"/>
    <cellStyle name="_SubHeading_Revised Corporate Line 2010-2014 (May 2010)" xfId="3236"/>
    <cellStyle name="_SubHeading_Revised Corporate Line 2010-2014 (May 2010) 2" xfId="3237"/>
    <cellStyle name="_SubHeading_Total Insurance &amp; IM_Distribution_Final" xfId="3238"/>
    <cellStyle name="_SubHeading_Total Insurance &amp; IM_Distribution_Final 2" xfId="3239"/>
    <cellStyle name="_SubHeading_US_2010-2014 MTP_Management Information Template" xfId="3240"/>
    <cellStyle name="_Synthetic Securitisation Notional 30-6-2008 for RIA" xfId="3241"/>
    <cellStyle name="_Synthetic Securitisation Notional 30-6-2008 for RIA 2" xfId="3242"/>
    <cellStyle name="_Table" xfId="3243"/>
    <cellStyle name="_Table 2" xfId="3244"/>
    <cellStyle name="_Table 2 2" xfId="3245"/>
    <cellStyle name="_Table 2 3" xfId="3246"/>
    <cellStyle name="_Table 3" xfId="3247"/>
    <cellStyle name="_Table 3 2" xfId="3248"/>
    <cellStyle name="_Table 3 3" xfId="3249"/>
    <cellStyle name="_Table 4" xfId="3250"/>
    <cellStyle name="_Table 5" xfId="3251"/>
    <cellStyle name="_Table 6" xfId="3252"/>
    <cellStyle name="_Table_Benelux_Management Information Template filing Mistral" xfId="3253"/>
    <cellStyle name="_Table_Benelux_Management Information Template filing Mistral 2" xfId="3254"/>
    <cellStyle name="_Table_Benelux_Management Information Template filing Mistral 2 2" xfId="3255"/>
    <cellStyle name="_Table_Benelux_Management Information Template filing Mistral 2 3" xfId="3256"/>
    <cellStyle name="_Table_Benelux_Management Information Template filing Mistral 3" xfId="3257"/>
    <cellStyle name="_Table_Benelux_Management Information Template filing Mistral 3 2" xfId="3258"/>
    <cellStyle name="_Table_Benelux_Management Information Template filing Mistral 3 3" xfId="3259"/>
    <cellStyle name="_Table_Benelux_Management Information Template filing Mistral 4" xfId="3260"/>
    <cellStyle name="_Table_Benelux_Management Information Template filing Mistral 5" xfId="3261"/>
    <cellStyle name="_Table_Benelux_Management Information Template filing Mistral 6" xfId="3262"/>
    <cellStyle name="_Table_Benelux_Management Information Template filing Mistral_Liquidity" xfId="3263"/>
    <cellStyle name="_Table_Benelux_Management Information Template filing Mistral_Liquidity NNIF" xfId="3264"/>
    <cellStyle name="_Table_Benelux_Management Information Template filing Mistral_Sheet4" xfId="3265"/>
    <cellStyle name="_Table_Central Europe _ Total" xfId="3266"/>
    <cellStyle name="_Table_Central Europe _ Total 2" xfId="3267"/>
    <cellStyle name="_Table_Central Europe _ Total 2 2" xfId="3268"/>
    <cellStyle name="_Table_Central Europe _ Total 2 3" xfId="3269"/>
    <cellStyle name="_Table_Central Europe _ Total 3" xfId="3270"/>
    <cellStyle name="_Table_Central Europe _ Total 3 2" xfId="3271"/>
    <cellStyle name="_Table_Central Europe _ Total 3 3" xfId="3272"/>
    <cellStyle name="_Table_Central Europe _ Total 4" xfId="3273"/>
    <cellStyle name="_Table_Central Europe _ Total 5" xfId="3274"/>
    <cellStyle name="_Table_Central Europe _ Total 6" xfId="3275"/>
    <cellStyle name="_Table_Central Europe _ Total_Liquidity" xfId="3276"/>
    <cellStyle name="_Table_Central Europe _ Total_Liquidity NNIF" xfId="3277"/>
    <cellStyle name="_Table_Central Europe _ Total_Sheet4" xfId="3278"/>
    <cellStyle name="_Table_IIM_Consolidated_MIT_20100322" xfId="3279"/>
    <cellStyle name="_Table_IIM_Consolidated_MIT_20100322 2" xfId="3280"/>
    <cellStyle name="_Table_IIM_Consolidated_MIT_20100322 2 2" xfId="3281"/>
    <cellStyle name="_Table_IIM_Consolidated_MIT_20100322 2 3" xfId="3282"/>
    <cellStyle name="_Table_IIM_Consolidated_MIT_20100322 3" xfId="3283"/>
    <cellStyle name="_Table_IIM_Consolidated_MIT_20100322 3 2" xfId="3284"/>
    <cellStyle name="_Table_IIM_Consolidated_MIT_20100322 3 3" xfId="3285"/>
    <cellStyle name="_Table_IIM_Consolidated_MIT_20100322 4" xfId="3286"/>
    <cellStyle name="_Table_IIM_Consolidated_MIT_20100322 5" xfId="3287"/>
    <cellStyle name="_Table_IIM_Consolidated_MIT_20100322 6" xfId="3288"/>
    <cellStyle name="_Table_IIM_Consolidated_MIT_20100322_Liquidity" xfId="3289"/>
    <cellStyle name="_Table_IIM_Consolidated_MIT_20100322_Liquidity NNIF" xfId="3290"/>
    <cellStyle name="_Table_IIM_Consolidated_MIT_20100322_Sheet4" xfId="3291"/>
    <cellStyle name="_Table_LA Management Information Template 03-18-2010" xfId="3292"/>
    <cellStyle name="_Table_LA Management Information Template 03-18-2010 2" xfId="3293"/>
    <cellStyle name="_Table_LA Management Information Template 03-18-2010 2 2" xfId="3294"/>
    <cellStyle name="_Table_LA Management Information Template 03-18-2010 2 3" xfId="3295"/>
    <cellStyle name="_Table_LA Management Information Template 03-18-2010 3" xfId="3296"/>
    <cellStyle name="_Table_LA Management Information Template 03-18-2010 3 2" xfId="3297"/>
    <cellStyle name="_Table_LA Management Information Template 03-18-2010 3 3" xfId="3298"/>
    <cellStyle name="_Table_LA Management Information Template 03-18-2010 4" xfId="3299"/>
    <cellStyle name="_Table_LA Management Information Template 03-18-2010 5" xfId="3300"/>
    <cellStyle name="_Table_LA Management Information Template 03-18-2010 6" xfId="3301"/>
    <cellStyle name="_Table_LA Management Information Template 03-18-2010_Liquidity" xfId="3302"/>
    <cellStyle name="_Table_LA Management Information Template 03-18-2010_Liquidity NNIF" xfId="3303"/>
    <cellStyle name="_Table_LA Management Information Template 03-18-2010_Sheet4" xfId="3304"/>
    <cellStyle name="_Table_Liquidity" xfId="3305"/>
    <cellStyle name="_Table_Liquidity NNIF" xfId="3306"/>
    <cellStyle name="_Table_Management Information Template CR_adjusted" xfId="3307"/>
    <cellStyle name="_Table_Management Information Template CR_adjusted 2" xfId="3308"/>
    <cellStyle name="_Table_Management Information Template CR_adjusted 2 2" xfId="3309"/>
    <cellStyle name="_Table_Management Information Template CR_adjusted 2 3" xfId="3310"/>
    <cellStyle name="_Table_Management Information Template CR_adjusted 3" xfId="3311"/>
    <cellStyle name="_Table_Management Information Template CR_adjusted 3 2" xfId="3312"/>
    <cellStyle name="_Table_Management Information Template CR_adjusted 3 3" xfId="3313"/>
    <cellStyle name="_Table_Management Information Template CR_adjusted 4" xfId="3314"/>
    <cellStyle name="_Table_Management Information Template CR_adjusted 5" xfId="3315"/>
    <cellStyle name="_Table_Management Information Template CR_adjusted 6" xfId="3316"/>
    <cellStyle name="_Table_Management Information Template CR_adjusted_Liquidity" xfId="3317"/>
    <cellStyle name="_Table_Management Information Template CR_adjusted_Liquidity NNIF" xfId="3318"/>
    <cellStyle name="_Table_Management Information Template CR_adjusted_Sheet4" xfId="3319"/>
    <cellStyle name="_Table_Management Information Template Greece_adjusted" xfId="3320"/>
    <cellStyle name="_Table_Management Information Template Greece_adjusted 2" xfId="3321"/>
    <cellStyle name="_Table_Management Information Template Greece_adjusted 2 2" xfId="3322"/>
    <cellStyle name="_Table_Management Information Template Greece_adjusted 2 3" xfId="3323"/>
    <cellStyle name="_Table_Management Information Template Greece_adjusted 3" xfId="3324"/>
    <cellStyle name="_Table_Management Information Template Greece_adjusted 3 2" xfId="3325"/>
    <cellStyle name="_Table_Management Information Template Greece_adjusted 3 3" xfId="3326"/>
    <cellStyle name="_Table_Management Information Template Greece_adjusted 4" xfId="3327"/>
    <cellStyle name="_Table_Management Information Template Greece_adjusted 5" xfId="3328"/>
    <cellStyle name="_Table_Management Information Template Greece_adjusted 6" xfId="3329"/>
    <cellStyle name="_Table_Management Information Template Greece_adjusted_Liquidity" xfId="3330"/>
    <cellStyle name="_Table_Management Information Template Greece_adjusted_Liquidity NNIF" xfId="3331"/>
    <cellStyle name="_Table_Management Information Template Greece_adjusted_Sheet4" xfId="3332"/>
    <cellStyle name="_Table_Management Information Template_Romania_adjusted" xfId="3333"/>
    <cellStyle name="_Table_Management Information Template_Romania_adjusted 2" xfId="3334"/>
    <cellStyle name="_Table_Management Information Template_Romania_adjusted 2 2" xfId="3335"/>
    <cellStyle name="_Table_Management Information Template_Romania_adjusted 2 3" xfId="3336"/>
    <cellStyle name="_Table_Management Information Template_Romania_adjusted 3" xfId="3337"/>
    <cellStyle name="_Table_Management Information Template_Romania_adjusted 3 2" xfId="3338"/>
    <cellStyle name="_Table_Management Information Template_Romania_adjusted 3 3" xfId="3339"/>
    <cellStyle name="_Table_Management Information Template_Romania_adjusted 4" xfId="3340"/>
    <cellStyle name="_Table_Management Information Template_Romania_adjusted 5" xfId="3341"/>
    <cellStyle name="_Table_Management Information Template_Romania_adjusted 6" xfId="3342"/>
    <cellStyle name="_Table_Management Information Template_Romania_adjusted_Liquidity" xfId="3343"/>
    <cellStyle name="_Table_Management Information Template_Romania_adjusted_Liquidity NNIF" xfId="3344"/>
    <cellStyle name="_Table_Management Information Template_Romania_adjusted_Sheet4" xfId="3345"/>
    <cellStyle name="_Table_Management Information Template_Spain_adjusted" xfId="3346"/>
    <cellStyle name="_Table_Management Information Template_Spain_adjusted 2" xfId="3347"/>
    <cellStyle name="_Table_Management Information Template_Spain_adjusted 2 2" xfId="3348"/>
    <cellStyle name="_Table_Management Information Template_Spain_adjusted 2 3" xfId="3349"/>
    <cellStyle name="_Table_Management Information Template_Spain_adjusted 3" xfId="3350"/>
    <cellStyle name="_Table_Management Information Template_Spain_adjusted 3 2" xfId="3351"/>
    <cellStyle name="_Table_Management Information Template_Spain_adjusted 3 3" xfId="3352"/>
    <cellStyle name="_Table_Management Information Template_Spain_adjusted 4" xfId="3353"/>
    <cellStyle name="_Table_Management Information Template_Spain_adjusted 5" xfId="3354"/>
    <cellStyle name="_Table_Management Information Template_Spain_adjusted 6" xfId="3355"/>
    <cellStyle name="_Table_Management Information Template_Spain_adjusted_Liquidity" xfId="3356"/>
    <cellStyle name="_Table_Management Information Template_Spain_adjusted_Liquidity NNIF" xfId="3357"/>
    <cellStyle name="_Table_Management Information Template_Spain_adjusted_Sheet4" xfId="3358"/>
    <cellStyle name="_Table_Management Information Template_TURKEY" xfId="3359"/>
    <cellStyle name="_Table_Management Information Template_TURKEY 2" xfId="3360"/>
    <cellStyle name="_Table_Management Information Template_TURKEY 2 2" xfId="3361"/>
    <cellStyle name="_Table_Management Information Template_TURKEY 2 3" xfId="3362"/>
    <cellStyle name="_Table_Management Information Template_TURKEY 3" xfId="3363"/>
    <cellStyle name="_Table_Management Information Template_TURKEY 3 2" xfId="3364"/>
    <cellStyle name="_Table_Management Information Template_TURKEY 3 3" xfId="3365"/>
    <cellStyle name="_Table_Management Information Template_TURKEY 4" xfId="3366"/>
    <cellStyle name="_Table_Management Information Template_TURKEY 5" xfId="3367"/>
    <cellStyle name="_Table_Management Information Template_TURKEY 6" xfId="3368"/>
    <cellStyle name="_Table_Management Information Template_TURKEY_Liquidity" xfId="3369"/>
    <cellStyle name="_Table_Management Information Template_TURKEY_Liquidity NNIF" xfId="3370"/>
    <cellStyle name="_Table_Management Information Template_TURKEY_Sheet4" xfId="3371"/>
    <cellStyle name="_Table_MTP 2013-2017 Europe - key financial metrics template (GAUDI) - draft" xfId="3372"/>
    <cellStyle name="_Table_MTP LIFE AND PENSIONS" xfId="3373"/>
    <cellStyle name="_Table_Presentatie Rating Agenciesvalued" xfId="3374"/>
    <cellStyle name="_Table_Revised Corporate Line 2010-2014 (May 2010)" xfId="3375"/>
    <cellStyle name="_Table_Revised Corporate Line 2010-2014 (May 2010) 2" xfId="3376"/>
    <cellStyle name="_Table_Revised Corporate Line 2010-2014 (May 2010) 2 2" xfId="3377"/>
    <cellStyle name="_Table_Revised Corporate Line 2010-2014 (May 2010) 2 3" xfId="3378"/>
    <cellStyle name="_Table_Revised Corporate Line 2010-2014 (May 2010) 3" xfId="3379"/>
    <cellStyle name="_Table_Revised Corporate Line 2010-2014 (May 2010) 3 2" xfId="3380"/>
    <cellStyle name="_Table_Revised Corporate Line 2010-2014 (May 2010) 3 3" xfId="3381"/>
    <cellStyle name="_Table_Revised Corporate Line 2010-2014 (May 2010) 4" xfId="3382"/>
    <cellStyle name="_Table_Revised Corporate Line 2010-2014 (May 2010) 5" xfId="3383"/>
    <cellStyle name="_Table_Revised Corporate Line 2010-2014 (May 2010) 6" xfId="3384"/>
    <cellStyle name="_Table_Revised Corporate Line 2010-2014 (May 2010)_Liquidity" xfId="3385"/>
    <cellStyle name="_Table_Revised Corporate Line 2010-2014 (May 2010)_Liquidity NNIF" xfId="3386"/>
    <cellStyle name="_Table_Revised Corporate Line 2010-2014 (May 2010)_Sheet4" xfId="3387"/>
    <cellStyle name="_Table_Sheet4" xfId="3388"/>
    <cellStyle name="_Table_Total Insurance &amp; IM_Distribution_Final" xfId="3389"/>
    <cellStyle name="_Table_Total Insurance &amp; IM_Distribution_Final 2" xfId="3390"/>
    <cellStyle name="_Table_Total Insurance &amp; IM_Distribution_Final 2 2" xfId="3391"/>
    <cellStyle name="_Table_Total Insurance &amp; IM_Distribution_Final 2 3" xfId="3392"/>
    <cellStyle name="_Table_Total Insurance &amp; IM_Distribution_Final 3" xfId="3393"/>
    <cellStyle name="_Table_Total Insurance &amp; IM_Distribution_Final 3 2" xfId="3394"/>
    <cellStyle name="_Table_Total Insurance &amp; IM_Distribution_Final 3 3" xfId="3395"/>
    <cellStyle name="_Table_Total Insurance &amp; IM_Distribution_Final 4" xfId="3396"/>
    <cellStyle name="_Table_Total Insurance &amp; IM_Distribution_Final 5" xfId="3397"/>
    <cellStyle name="_Table_Total Insurance &amp; IM_Distribution_Final 6" xfId="3398"/>
    <cellStyle name="_Table_Total Insurance &amp; IM_Distribution_Final_Liquidity" xfId="3399"/>
    <cellStyle name="_Table_Total Insurance &amp; IM_Distribution_Final_Liquidity NNIF" xfId="3400"/>
    <cellStyle name="_Table_Total Insurance &amp; IM_Distribution_Final_Sheet4" xfId="3401"/>
    <cellStyle name="_Table_US_2010-2014 MTP_Management Information Template" xfId="3402"/>
    <cellStyle name="_Table_US_2010-2014 MTP_Management Information Template 2" xfId="3403"/>
    <cellStyle name="_Table_US_2010-2014 MTP_Management Information Template 2 2" xfId="3404"/>
    <cellStyle name="_Table_US_2010-2014 MTP_Management Information Template 2 3" xfId="3405"/>
    <cellStyle name="_Table_US_2010-2014 MTP_Management Information Template 3" xfId="3406"/>
    <cellStyle name="_Table_US_2010-2014 MTP_Management Information Template 3 2" xfId="3407"/>
    <cellStyle name="_Table_US_2010-2014 MTP_Management Information Template 3 3" xfId="3408"/>
    <cellStyle name="_Table_US_2010-2014 MTP_Management Information Template 4" xfId="3409"/>
    <cellStyle name="_Table_US_2010-2014 MTP_Management Information Template 5" xfId="3410"/>
    <cellStyle name="_Table_US_2010-2014 MTP_Management Information Template 6" xfId="3411"/>
    <cellStyle name="_Table_US_2010-2014 MTP_Management Information Template_Liquidity" xfId="3412"/>
    <cellStyle name="_Table_US_2010-2014 MTP_Management Information Template_Liquidity NNIF" xfId="3413"/>
    <cellStyle name="_Table_US_2010-2014 MTP_Management Information Template_Sheet4" xfId="3414"/>
    <cellStyle name="_TableHead" xfId="3415"/>
    <cellStyle name="_TableHead_Benelux_Management Information Template filing Mistral" xfId="3416"/>
    <cellStyle name="_TableHead_Central Europe _ Total" xfId="3417"/>
    <cellStyle name="_TableHead_IIM_Consolidated_MIT_20100322" xfId="3418"/>
    <cellStyle name="_TableHead_LA Management Information Template 03-18-2010" xfId="3419"/>
    <cellStyle name="_TableHead_Management Information Template CR_adjusted" xfId="3420"/>
    <cellStyle name="_TableHead_Management Information Template Greece_adjusted" xfId="3421"/>
    <cellStyle name="_TableHead_Management Information Template_Romania_adjusted" xfId="3422"/>
    <cellStyle name="_TableHead_Management Information Template_Spain_adjusted" xfId="3423"/>
    <cellStyle name="_TableHead_Management Information Template_TURKEY" xfId="3424"/>
    <cellStyle name="_TableHead_MTP 2013-2017 Europe - key financial metrics template (GAUDI) - draft" xfId="3425"/>
    <cellStyle name="_TableHead_MTP LIFE AND PENSIONS" xfId="3426"/>
    <cellStyle name="_TableHead_Presentatie Rating Agenciesvalued" xfId="3427"/>
    <cellStyle name="_TableHead_Revised Corporate Line 2010-2014 (May 2010)" xfId="3428"/>
    <cellStyle name="_TableHead_Revised Corporate Line 2010-2014 (May 2010) 2" xfId="3429"/>
    <cellStyle name="_TableHead_Total Insurance &amp; IM_Distribution_Final" xfId="3430"/>
    <cellStyle name="_TableHead_Total Insurance &amp; IM_Distribution_Final 2" xfId="3431"/>
    <cellStyle name="_TableHead_US_2010-2014 MTP_Management Information Template" xfId="3432"/>
    <cellStyle name="_TableRowHead" xfId="3433"/>
    <cellStyle name="_TableRowHead_Benelux_Management Information Template filing Mistral" xfId="3434"/>
    <cellStyle name="_TableRowHead_Central Europe _ Total" xfId="3435"/>
    <cellStyle name="_TableRowHead_IIM_Consolidated_MIT_20100322" xfId="3436"/>
    <cellStyle name="_TableRowHead_LA Management Information Template 03-18-2010" xfId="3437"/>
    <cellStyle name="_TableRowHead_Management Information Template CR_adjusted" xfId="3438"/>
    <cellStyle name="_TableRowHead_Management Information Template Greece_adjusted" xfId="3439"/>
    <cellStyle name="_TableRowHead_Management Information Template_Spain_adjusted" xfId="3440"/>
    <cellStyle name="_TableRowHead_Management Information Template_TURKEY" xfId="3441"/>
    <cellStyle name="_TableRowHead_MTP 2013-2017 Europe - key financial metrics template (GAUDI) - draft" xfId="3442"/>
    <cellStyle name="_TableRowHead_MTP LIFE AND PENSIONS" xfId="3443"/>
    <cellStyle name="_TableRowHead_Presentatie Rating Agenciesvalued" xfId="3444"/>
    <cellStyle name="_TableRowHead_Revised Corporate Line 2010-2014 (May 2010)" xfId="3445"/>
    <cellStyle name="_TableRowHead_Revised Corporate Line 2010-2014 (May 2010) 2" xfId="3446"/>
    <cellStyle name="_TableRowHead_Total Insurance &amp; IM_Distribution_Final" xfId="3447"/>
    <cellStyle name="_TableRowHead_Total Insurance &amp; IM_Distribution_Final 2" xfId="3448"/>
    <cellStyle name="_TableRowHead_US_2010-2014 MTP_Management Information Template" xfId="3449"/>
    <cellStyle name="_Tables Collateral Type" xfId="3450"/>
    <cellStyle name="_Tables Collateral Type 2" xfId="3451"/>
    <cellStyle name="_Tables Country" xfId="3452"/>
    <cellStyle name="_Tables Country 2" xfId="3453"/>
    <cellStyle name="_Tables Rating Insurance" xfId="3454"/>
    <cellStyle name="_Tables Rating Insurance 2" xfId="3455"/>
    <cellStyle name="_Tables Vintage" xfId="3456"/>
    <cellStyle name="_Tables Vintage 2" xfId="3457"/>
    <cellStyle name="_TableSuperHead" xfId="3458"/>
    <cellStyle name="_TableSuperHead_Benelux_Management Information Template filing Mistral" xfId="3459"/>
    <cellStyle name="_TableSuperHead_Central Europe _ Total" xfId="3460"/>
    <cellStyle name="_TableSuperHead_IIM_Consolidated_MIT_20100322" xfId="3461"/>
    <cellStyle name="_TableSuperHead_LA Management Information Template 03-18-2010" xfId="3462"/>
    <cellStyle name="_TableSuperHead_Management Information Template CR_adjusted" xfId="3463"/>
    <cellStyle name="_TableSuperHead_Management Information Template Greece_adjusted" xfId="3464"/>
    <cellStyle name="_TableSuperHead_Management Information Template_Spain_adjusted" xfId="3465"/>
    <cellStyle name="_TableSuperHead_Management Information Template_TURKEY" xfId="3466"/>
    <cellStyle name="_TableSuperHead_MTP 2013-2017 Europe - key financial metrics template (GAUDI) - draft" xfId="3467"/>
    <cellStyle name="_TableSuperHead_MTP LIFE AND PENSIONS" xfId="3468"/>
    <cellStyle name="_TableSuperHead_Presentatie Rating Agenciesvalued" xfId="3469"/>
    <cellStyle name="_TableSuperHead_Revised Corporate Line 2010-2014 (May 2010)" xfId="3470"/>
    <cellStyle name="_TableSuperHead_Revised Corporate Line 2010-2014 (May 2010) 2" xfId="3471"/>
    <cellStyle name="_TableSuperHead_Total Insurance &amp; IM_Distribution_Final" xfId="3472"/>
    <cellStyle name="_TableSuperHead_Total Insurance &amp; IM_Distribution_Final 2" xfId="3473"/>
    <cellStyle name="_TableSuperHead_US_2010-2014 MTP_Management Information Template" xfId="3474"/>
    <cellStyle name="_TAIWAN Q4 Template Subprime Alt-A CDO etc Exposure 31-12-08 ING Insurance" xfId="3475"/>
    <cellStyle name="_TAIWAN Q4 Template Subprime Alt-A CDO etc Exposure 31-12-08 ING Insurance 2" xfId="3476"/>
    <cellStyle name="_TAIWAN Template Subprime Alt-A CDO etc Exposure 30-09-08 Insurance" xfId="3477"/>
    <cellStyle name="_TAIWAN Template Subprime Alt-A CDO etc Exposure 30-09-08 Insurance 2" xfId="3478"/>
    <cellStyle name="_Template Subprime Alt-A CDO etc Exposure 30-06-08 Insurance" xfId="3479"/>
    <cellStyle name="_Total Insurance" xfId="3480"/>
    <cellStyle name="_Total Insurance &amp; IM_Distribution_Final" xfId="3481"/>
    <cellStyle name="_Total Insurance &amp; IM_Distribution_Final 2" xfId="3482"/>
    <cellStyle name="_TOTAL OVERVIEW Subprime Alt-A CDO etc Exposure 31-03-08 ING Group" xfId="3483"/>
    <cellStyle name="_TOTAL OVERVIEW Subprime Alt-A CDO etc Exposure 31-03-08 ING Group_ING LK Template Subprime Alt-A CDO Exposure 31-10-08" xfId="3484"/>
    <cellStyle name="_TOTAL OVERVIEW Subprime Alt-A CDO etc Exposure 31-03-08 ING Group_JAPAN Template Subprime Alt-A CDO Exposure 31-10-08" xfId="3485"/>
    <cellStyle name="_Total_Insurance (GAUDI)" xfId="3486"/>
    <cellStyle name="_Total_Insurance (GAUDI)_GA-ROE" xfId="3487"/>
    <cellStyle name="_uitvoer" xfId="3488"/>
    <cellStyle name="_universe - remaining data" xfId="3489"/>
    <cellStyle name="_universe - remaining data 2" xfId="3490"/>
    <cellStyle name="_US" xfId="3491"/>
    <cellStyle name="_US CMBS" xfId="3492"/>
    <cellStyle name="_US CMBS_Copy of Americas Quarterly Risk Disclosures - Exposures per Q1_2010 _ING INSURANCE Chile" xfId="3493"/>
    <cellStyle name="_US Subprime - Alt A exposure per 31 Mar 08" xfId="3494"/>
    <cellStyle name="_US_OnGoing" xfId="3495"/>
    <cellStyle name="_US_Total" xfId="3496"/>
    <cellStyle name="_US_VA" xfId="3497"/>
    <cellStyle name="_VI. ABS Summary" xfId="3498"/>
    <cellStyle name="_waterval" xfId="3499"/>
    <cellStyle name="_XII.Inv Cap Securities_IIM" xfId="3500"/>
    <cellStyle name="_XVI. Derisking Financials" xfId="3501"/>
    <cellStyle name="˙˙˙" xfId="3502"/>
    <cellStyle name="˙˙˙ 2" xfId="3503"/>
    <cellStyle name="˙˙˙ 2 2" xfId="3504"/>
    <cellStyle name="’Ê‰Y [0.00]_laroux" xfId="3505"/>
    <cellStyle name="’Ê‰Y_laroux" xfId="3506"/>
    <cellStyle name="=C:\WINDOWS\SYSTEM32\COMMAND.COM" xfId="3507"/>
    <cellStyle name="=C:\WINDOWS\SYSTEM32\COMMAND.COM 10" xfId="3508"/>
    <cellStyle name="=C:\WINDOWS\SYSTEM32\COMMAND.COM 2" xfId="3509"/>
    <cellStyle name="=C:\WINDOWS\SYSTEM32\COMMAND.COM 3" xfId="3510"/>
    <cellStyle name="=C:\WINDOWS\SYSTEM32\COMMAND.COM 4" xfId="3511"/>
    <cellStyle name="=C:\WINDOWS\SYSTEM32\COMMAND.COM 5" xfId="3512"/>
    <cellStyle name="=C:\WINDOWS\SYSTEM32\COMMAND.COM 6" xfId="3513"/>
    <cellStyle name="=C:\WINDOWS\SYSTEM32\COMMAND.COM 7" xfId="3514"/>
    <cellStyle name="=C:\WINDOWS\SYSTEM32\COMMAND.COM 8" xfId="3515"/>
    <cellStyle name="=C:\WINDOWS\SYSTEM32\COMMAND.COM 9" xfId="3516"/>
    <cellStyle name="=D:\WINNT\SYSTEM32\COMMAND.COM" xfId="3517"/>
    <cellStyle name="=D:\WINNT\SYSTEM32\COMMAND.COM 2" xfId="3518"/>
    <cellStyle name="=D:\WINNT\SYSTEM32\COMMAND.COM 3" xfId="3519"/>
    <cellStyle name="•W€_laroux" xfId="3521"/>
    <cellStyle name="•W_Door_Con asia" xfId="3520"/>
    <cellStyle name="1" xfId="3522"/>
    <cellStyle name="1 2" xfId="3523"/>
    <cellStyle name="1 2 2" xfId="3524"/>
    <cellStyle name="1_Input Price report July 2009 CTA" xfId="3525"/>
    <cellStyle name="20% - Accent1 2" xfId="3526"/>
    <cellStyle name="20% - Accent1 2 2" xfId="3527"/>
    <cellStyle name="20% - Accent1 2 2 2" xfId="3528"/>
    <cellStyle name="20% - Accent1 2 2 3" xfId="3529"/>
    <cellStyle name="20% - Accent1 3" xfId="3530"/>
    <cellStyle name="20% - Accent1 3 2" xfId="3531"/>
    <cellStyle name="20% - Accent1 3 2 2" xfId="3532"/>
    <cellStyle name="20% - Accent1 3 2 3" xfId="3533"/>
    <cellStyle name="20% - Accent1 3 3" xfId="3534"/>
    <cellStyle name="20% - Accent1 3 4" xfId="3535"/>
    <cellStyle name="20% - Accent1 4" xfId="3536"/>
    <cellStyle name="20% - Accent1 4 2" xfId="3537"/>
    <cellStyle name="20% - Accent1 4 2 2" xfId="3538"/>
    <cellStyle name="20% - Accent1 4 2 3" xfId="3539"/>
    <cellStyle name="20% - Accent1 4 3" xfId="3540"/>
    <cellStyle name="20% - Accent1 4 4" xfId="3541"/>
    <cellStyle name="20% - Accent1 5" xfId="3542"/>
    <cellStyle name="20% - Accent1 5 2" xfId="3543"/>
    <cellStyle name="20% - Accent1 5 3" xfId="3544"/>
    <cellStyle name="20% - Accent1 6" xfId="3545"/>
    <cellStyle name="20% - Accent1 6 2" xfId="3546"/>
    <cellStyle name="20% - Accent1 6 3" xfId="3547"/>
    <cellStyle name="20% - Accent1 7" xfId="3548"/>
    <cellStyle name="20% - Accent1 7 2" xfId="3549"/>
    <cellStyle name="20% - Accent1 8" xfId="3550"/>
    <cellStyle name="20% - Accent1 8 2" xfId="3551"/>
    <cellStyle name="20% - Accent2 2" xfId="3552"/>
    <cellStyle name="20% - Accent2 2 2" xfId="3553"/>
    <cellStyle name="20% - Accent2 2 2 2" xfId="3554"/>
    <cellStyle name="20% - Accent2 2 2 3" xfId="3555"/>
    <cellStyle name="20% - Accent2 3" xfId="3556"/>
    <cellStyle name="20% - Accent2 3 2" xfId="3557"/>
    <cellStyle name="20% - Accent2 3 2 2" xfId="3558"/>
    <cellStyle name="20% - Accent2 3 2 3" xfId="3559"/>
    <cellStyle name="20% - Accent2 3 3" xfId="3560"/>
    <cellStyle name="20% - Accent2 3 4" xfId="3561"/>
    <cellStyle name="20% - Accent2 4" xfId="3562"/>
    <cellStyle name="20% - Accent2 4 2" xfId="3563"/>
    <cellStyle name="20% - Accent2 4 2 2" xfId="3564"/>
    <cellStyle name="20% - Accent2 4 2 3" xfId="3565"/>
    <cellStyle name="20% - Accent2 4 3" xfId="3566"/>
    <cellStyle name="20% - Accent2 4 4" xfId="3567"/>
    <cellStyle name="20% - Accent2 5" xfId="3568"/>
    <cellStyle name="20% - Accent2 5 2" xfId="3569"/>
    <cellStyle name="20% - Accent2 5 3" xfId="3570"/>
    <cellStyle name="20% - Accent2 6" xfId="3571"/>
    <cellStyle name="20% - Accent2 6 2" xfId="3572"/>
    <cellStyle name="20% - Accent2 6 3" xfId="3573"/>
    <cellStyle name="20% - Accent2 7" xfId="3574"/>
    <cellStyle name="20% - Accent2 7 2" xfId="3575"/>
    <cellStyle name="20% - Accent2 8" xfId="3576"/>
    <cellStyle name="20% - Accent2 8 2" xfId="3577"/>
    <cellStyle name="20% - Accent3 2" xfId="3578"/>
    <cellStyle name="20% - Accent3 2 2" xfId="3579"/>
    <cellStyle name="20% - Accent3 2 2 2" xfId="3580"/>
    <cellStyle name="20% - Accent3 2 2 3" xfId="3581"/>
    <cellStyle name="20% - Accent3 3" xfId="3582"/>
    <cellStyle name="20% - Accent3 3 2" xfId="3583"/>
    <cellStyle name="20% - Accent3 3 2 2" xfId="3584"/>
    <cellStyle name="20% - Accent3 3 2 3" xfId="3585"/>
    <cellStyle name="20% - Accent3 3 3" xfId="3586"/>
    <cellStyle name="20% - Accent3 3 4" xfId="3587"/>
    <cellStyle name="20% - Accent3 4" xfId="3588"/>
    <cellStyle name="20% - Accent3 4 2" xfId="3589"/>
    <cellStyle name="20% - Accent3 4 2 2" xfId="3590"/>
    <cellStyle name="20% - Accent3 4 2 3" xfId="3591"/>
    <cellStyle name="20% - Accent3 4 3" xfId="3592"/>
    <cellStyle name="20% - Accent3 4 4" xfId="3593"/>
    <cellStyle name="20% - Accent3 5" xfId="3594"/>
    <cellStyle name="20% - Accent3 5 2" xfId="3595"/>
    <cellStyle name="20% - Accent3 5 3" xfId="3596"/>
    <cellStyle name="20% - Accent3 6" xfId="3597"/>
    <cellStyle name="20% - Accent3 6 2" xfId="3598"/>
    <cellStyle name="20% - Accent3 6 3" xfId="3599"/>
    <cellStyle name="20% - Accent3 7" xfId="3600"/>
    <cellStyle name="20% - Accent3 7 2" xfId="3601"/>
    <cellStyle name="20% - Accent3 8" xfId="3602"/>
    <cellStyle name="20% - Accent3 8 2" xfId="3603"/>
    <cellStyle name="20% - Accent4 2" xfId="3604"/>
    <cellStyle name="20% - Accent4 2 2" xfId="3605"/>
    <cellStyle name="20% - Accent4 2 2 2" xfId="3606"/>
    <cellStyle name="20% - Accent4 2 2 3" xfId="3607"/>
    <cellStyle name="20% - Accent4 3" xfId="3608"/>
    <cellStyle name="20% - Accent4 3 2" xfId="3609"/>
    <cellStyle name="20% - Accent4 3 2 2" xfId="3610"/>
    <cellStyle name="20% - Accent4 3 2 3" xfId="3611"/>
    <cellStyle name="20% - Accent4 3 3" xfId="3612"/>
    <cellStyle name="20% - Accent4 3 4" xfId="3613"/>
    <cellStyle name="20% - Accent4 4" xfId="3614"/>
    <cellStyle name="20% - Accent4 4 2" xfId="3615"/>
    <cellStyle name="20% - Accent4 4 2 2" xfId="3616"/>
    <cellStyle name="20% - Accent4 4 2 3" xfId="3617"/>
    <cellStyle name="20% - Accent4 4 3" xfId="3618"/>
    <cellStyle name="20% - Accent4 4 4" xfId="3619"/>
    <cellStyle name="20% - Accent4 5" xfId="3620"/>
    <cellStyle name="20% - Accent4 5 2" xfId="3621"/>
    <cellStyle name="20% - Accent4 5 3" xfId="3622"/>
    <cellStyle name="20% - Accent4 6" xfId="3623"/>
    <cellStyle name="20% - Accent4 6 2" xfId="3624"/>
    <cellStyle name="20% - Accent4 6 3" xfId="3625"/>
    <cellStyle name="20% - Accent4 7" xfId="3626"/>
    <cellStyle name="20% - Accent4 7 2" xfId="3627"/>
    <cellStyle name="20% - Accent4 8" xfId="3628"/>
    <cellStyle name="20% - Accent4 8 2" xfId="3629"/>
    <cellStyle name="20% - Accent5 2" xfId="3630"/>
    <cellStyle name="20% - Accent5 2 2" xfId="3631"/>
    <cellStyle name="20% - Accent5 2 2 2" xfId="3632"/>
    <cellStyle name="20% - Accent5 2 2 3" xfId="3633"/>
    <cellStyle name="20% - Accent5 3" xfId="3634"/>
    <cellStyle name="20% - Accent5 3 2" xfId="3635"/>
    <cellStyle name="20% - Accent5 3 2 2" xfId="3636"/>
    <cellStyle name="20% - Accent5 3 2 3" xfId="3637"/>
    <cellStyle name="20% - Accent5 3 3" xfId="3638"/>
    <cellStyle name="20% - Accent5 3 4" xfId="3639"/>
    <cellStyle name="20% - Accent5 4" xfId="3640"/>
    <cellStyle name="20% - Accent5 4 2" xfId="3641"/>
    <cellStyle name="20% - Accent5 4 2 2" xfId="3642"/>
    <cellStyle name="20% - Accent5 4 2 3" xfId="3643"/>
    <cellStyle name="20% - Accent5 4 3" xfId="3644"/>
    <cellStyle name="20% - Accent5 4 4" xfId="3645"/>
    <cellStyle name="20% - Accent5 5" xfId="3646"/>
    <cellStyle name="20% - Accent5 5 2" xfId="3647"/>
    <cellStyle name="20% - Accent5 5 3" xfId="3648"/>
    <cellStyle name="20% - Accent5 6" xfId="3649"/>
    <cellStyle name="20% - Accent5 6 2" xfId="3650"/>
    <cellStyle name="20% - Accent5 6 3" xfId="3651"/>
    <cellStyle name="20% - Accent5 7" xfId="3652"/>
    <cellStyle name="20% - Accent5 7 2" xfId="3653"/>
    <cellStyle name="20% - Accent5 8" xfId="3654"/>
    <cellStyle name="20% - Accent5 8 2" xfId="3655"/>
    <cellStyle name="20% - Accent6 2" xfId="3656"/>
    <cellStyle name="20% - Accent6 2 2" xfId="3657"/>
    <cellStyle name="20% - Accent6 2 2 2" xfId="3658"/>
    <cellStyle name="20% - Accent6 2 2 3" xfId="3659"/>
    <cellStyle name="20% - Accent6 3" xfId="3660"/>
    <cellStyle name="20% - Accent6 3 2" xfId="3661"/>
    <cellStyle name="20% - Accent6 3 2 2" xfId="3662"/>
    <cellStyle name="20% - Accent6 3 2 3" xfId="3663"/>
    <cellStyle name="20% - Accent6 3 3" xfId="3664"/>
    <cellStyle name="20% - Accent6 3 4" xfId="3665"/>
    <cellStyle name="20% - Accent6 4" xfId="3666"/>
    <cellStyle name="20% - Accent6 4 2" xfId="3667"/>
    <cellStyle name="20% - Accent6 4 2 2" xfId="3668"/>
    <cellStyle name="20% - Accent6 4 2 3" xfId="3669"/>
    <cellStyle name="20% - Accent6 4 3" xfId="3670"/>
    <cellStyle name="20% - Accent6 4 4" xfId="3671"/>
    <cellStyle name="20% - Accent6 5" xfId="3672"/>
    <cellStyle name="20% - Accent6 5 2" xfId="3673"/>
    <cellStyle name="20% - Accent6 5 3" xfId="3674"/>
    <cellStyle name="20% - Accent6 6" xfId="3675"/>
    <cellStyle name="20% - Accent6 6 2" xfId="3676"/>
    <cellStyle name="20% - Accent6 6 3" xfId="3677"/>
    <cellStyle name="20% - Accent6 7" xfId="3678"/>
    <cellStyle name="20% - Accent6 7 2" xfId="3679"/>
    <cellStyle name="20% - Accent6 8" xfId="3680"/>
    <cellStyle name="20% - Accent6 8 2" xfId="3681"/>
    <cellStyle name="20% - Énfasis1" xfId="3682"/>
    <cellStyle name="20% - Énfasis2" xfId="3683"/>
    <cellStyle name="20% - Énfasis3" xfId="3684"/>
    <cellStyle name="20% - Énfasis4" xfId="3685"/>
    <cellStyle name="20% - Énfasis5" xfId="3686"/>
    <cellStyle name="20% - Énfasis6" xfId="3687"/>
    <cellStyle name="20% - 강조색1" xfId="3688"/>
    <cellStyle name="20% - 강조색2" xfId="3689"/>
    <cellStyle name="20% - 강조색3" xfId="3690"/>
    <cellStyle name="20% - 강조색4" xfId="3691"/>
    <cellStyle name="20% - 강조색5" xfId="3692"/>
    <cellStyle name="20% - 강조색6" xfId="3693"/>
    <cellStyle name="³" xfId="3694"/>
    <cellStyle name="³ 10" xfId="3695"/>
    <cellStyle name="³ 2" xfId="3696"/>
    <cellStyle name="³ 3" xfId="3697"/>
    <cellStyle name="³ 4" xfId="3698"/>
    <cellStyle name="³ 5" xfId="3699"/>
    <cellStyle name="³ 6" xfId="3700"/>
    <cellStyle name="³ 7" xfId="3701"/>
    <cellStyle name="³ 8" xfId="3702"/>
    <cellStyle name="³ 9" xfId="3703"/>
    <cellStyle name="³?ú" xfId="3704"/>
    <cellStyle name="³?ú 2" xfId="3705"/>
    <cellStyle name="³?ú 3" xfId="3706"/>
    <cellStyle name="40% - Accent1 2" xfId="3707"/>
    <cellStyle name="40% - Accent1 2 2" xfId="3708"/>
    <cellStyle name="40% - Accent1 2 2 2" xfId="3709"/>
    <cellStyle name="40% - Accent1 2 2 3" xfId="3710"/>
    <cellStyle name="40% - Accent1 3" xfId="3711"/>
    <cellStyle name="40% - Accent1 3 2" xfId="3712"/>
    <cellStyle name="40% - Accent1 3 2 2" xfId="3713"/>
    <cellStyle name="40% - Accent1 3 2 3" xfId="3714"/>
    <cellStyle name="40% - Accent1 3 3" xfId="3715"/>
    <cellStyle name="40% - Accent1 3 4" xfId="3716"/>
    <cellStyle name="40% - Accent1 4" xfId="3717"/>
    <cellStyle name="40% - Accent1 4 2" xfId="3718"/>
    <cellStyle name="40% - Accent1 4 2 2" xfId="3719"/>
    <cellStyle name="40% - Accent1 4 2 3" xfId="3720"/>
    <cellStyle name="40% - Accent1 4 3" xfId="3721"/>
    <cellStyle name="40% - Accent1 4 4" xfId="3722"/>
    <cellStyle name="40% - Accent1 5" xfId="3723"/>
    <cellStyle name="40% - Accent1 5 2" xfId="3724"/>
    <cellStyle name="40% - Accent1 5 3" xfId="3725"/>
    <cellStyle name="40% - Accent1 6" xfId="3726"/>
    <cellStyle name="40% - Accent1 6 2" xfId="3727"/>
    <cellStyle name="40% - Accent1 6 3" xfId="3728"/>
    <cellStyle name="40% - Accent1 7" xfId="3729"/>
    <cellStyle name="40% - Accent1 7 2" xfId="3730"/>
    <cellStyle name="40% - Accent1 8" xfId="3731"/>
    <cellStyle name="40% - Accent1 8 2" xfId="3732"/>
    <cellStyle name="40% - Accent2 2" xfId="3733"/>
    <cellStyle name="40% - Accent2 2 2" xfId="3734"/>
    <cellStyle name="40% - Accent2 2 2 2" xfId="3735"/>
    <cellStyle name="40% - Accent2 2 2 3" xfId="3736"/>
    <cellStyle name="40% - Accent2 3" xfId="3737"/>
    <cellStyle name="40% - Accent2 3 2" xfId="3738"/>
    <cellStyle name="40% - Accent2 3 2 2" xfId="3739"/>
    <cellStyle name="40% - Accent2 3 2 3" xfId="3740"/>
    <cellStyle name="40% - Accent2 3 3" xfId="3741"/>
    <cellStyle name="40% - Accent2 3 4" xfId="3742"/>
    <cellStyle name="40% - Accent2 4" xfId="3743"/>
    <cellStyle name="40% - Accent2 4 2" xfId="3744"/>
    <cellStyle name="40% - Accent2 4 2 2" xfId="3745"/>
    <cellStyle name="40% - Accent2 4 2 3" xfId="3746"/>
    <cellStyle name="40% - Accent2 4 3" xfId="3747"/>
    <cellStyle name="40% - Accent2 4 4" xfId="3748"/>
    <cellStyle name="40% - Accent2 5" xfId="3749"/>
    <cellStyle name="40% - Accent2 5 2" xfId="3750"/>
    <cellStyle name="40% - Accent2 5 3" xfId="3751"/>
    <cellStyle name="40% - Accent2 6" xfId="3752"/>
    <cellStyle name="40% - Accent2 6 2" xfId="3753"/>
    <cellStyle name="40% - Accent2 6 3" xfId="3754"/>
    <cellStyle name="40% - Accent2 7" xfId="3755"/>
    <cellStyle name="40% - Accent2 7 2" xfId="3756"/>
    <cellStyle name="40% - Accent2 8" xfId="3757"/>
    <cellStyle name="40% - Accent2 8 2" xfId="3758"/>
    <cellStyle name="40% - Accent3 2" xfId="3759"/>
    <cellStyle name="40% - Accent3 2 2" xfId="3760"/>
    <cellStyle name="40% - Accent3 2 2 2" xfId="3761"/>
    <cellStyle name="40% - Accent3 2 2 3" xfId="3762"/>
    <cellStyle name="40% - Accent3 3" xfId="3763"/>
    <cellStyle name="40% - Accent3 3 2" xfId="3764"/>
    <cellStyle name="40% - Accent3 3 2 2" xfId="3765"/>
    <cellStyle name="40% - Accent3 3 2 3" xfId="3766"/>
    <cellStyle name="40% - Accent3 4" xfId="3767"/>
    <cellStyle name="40% - Accent3 4 2" xfId="3768"/>
    <cellStyle name="40% - Accent3 4 2 2" xfId="3769"/>
    <cellStyle name="40% - Accent3 4 2 3" xfId="3770"/>
    <cellStyle name="40% - Accent3 4 3" xfId="3771"/>
    <cellStyle name="40% - Accent3 4 4" xfId="3772"/>
    <cellStyle name="40% - Accent3 5" xfId="3773"/>
    <cellStyle name="40% - Accent3 5 2" xfId="3774"/>
    <cellStyle name="40% - Accent3 5 3" xfId="3775"/>
    <cellStyle name="40% - Accent3 6" xfId="3776"/>
    <cellStyle name="40% - Accent3 6 2" xfId="3777"/>
    <cellStyle name="40% - Accent3 6 3" xfId="3778"/>
    <cellStyle name="40% - Accent3 7" xfId="3779"/>
    <cellStyle name="40% - Accent3 7 2" xfId="3780"/>
    <cellStyle name="40% - Accent3 8" xfId="3781"/>
    <cellStyle name="40% - Accent3 8 2" xfId="3782"/>
    <cellStyle name="40% - Accent4 2" xfId="3783"/>
    <cellStyle name="40% - Accent4 2 2" xfId="3784"/>
    <cellStyle name="40% - Accent4 2 2 2" xfId="3785"/>
    <cellStyle name="40% - Accent4 2 2 3" xfId="3786"/>
    <cellStyle name="40% - Accent4 3" xfId="3787"/>
    <cellStyle name="40% - Accent4 3 2" xfId="3788"/>
    <cellStyle name="40% - Accent4 3 2 2" xfId="3789"/>
    <cellStyle name="40% - Accent4 3 2 3" xfId="3790"/>
    <cellStyle name="40% - Accent4 3 3" xfId="3791"/>
    <cellStyle name="40% - Accent4 3 4" xfId="3792"/>
    <cellStyle name="40% - Accent4 4" xfId="3793"/>
    <cellStyle name="40% - Accent4 4 2" xfId="3794"/>
    <cellStyle name="40% - Accent4 4 2 2" xfId="3795"/>
    <cellStyle name="40% - Accent4 4 2 3" xfId="3796"/>
    <cellStyle name="40% - Accent4 4 3" xfId="3797"/>
    <cellStyle name="40% - Accent4 4 4" xfId="3798"/>
    <cellStyle name="40% - Accent4 5" xfId="3799"/>
    <cellStyle name="40% - Accent4 5 2" xfId="3800"/>
    <cellStyle name="40% - Accent4 5 3" xfId="3801"/>
    <cellStyle name="40% - Accent4 6" xfId="3802"/>
    <cellStyle name="40% - Accent4 6 2" xfId="3803"/>
    <cellStyle name="40% - Accent4 6 3" xfId="3804"/>
    <cellStyle name="40% - Accent4 7" xfId="3805"/>
    <cellStyle name="40% - Accent4 7 2" xfId="3806"/>
    <cellStyle name="40% - Accent4 8" xfId="3807"/>
    <cellStyle name="40% - Accent4 8 2" xfId="3808"/>
    <cellStyle name="40% - Accent5 2" xfId="3809"/>
    <cellStyle name="40% - Accent5 2 2" xfId="3810"/>
    <cellStyle name="40% - Accent5 2 2 2" xfId="3811"/>
    <cellStyle name="40% - Accent5 2 2 3" xfId="3812"/>
    <cellStyle name="40% - Accent5 3" xfId="3813"/>
    <cellStyle name="40% - Accent5 3 2" xfId="3814"/>
    <cellStyle name="40% - Accent5 3 2 2" xfId="3815"/>
    <cellStyle name="40% - Accent5 3 2 3" xfId="3816"/>
    <cellStyle name="40% - Accent5 3 3" xfId="3817"/>
    <cellStyle name="40% - Accent5 3 4" xfId="3818"/>
    <cellStyle name="40% - Accent5 4" xfId="3819"/>
    <cellStyle name="40% - Accent5 4 2" xfId="3820"/>
    <cellStyle name="40% - Accent5 4 2 2" xfId="3821"/>
    <cellStyle name="40% - Accent5 4 2 3" xfId="3822"/>
    <cellStyle name="40% - Accent5 4 3" xfId="3823"/>
    <cellStyle name="40% - Accent5 4 4" xfId="3824"/>
    <cellStyle name="40% - Accent5 5" xfId="3825"/>
    <cellStyle name="40% - Accent5 5 2" xfId="3826"/>
    <cellStyle name="40% - Accent5 5 3" xfId="3827"/>
    <cellStyle name="40% - Accent5 6" xfId="3828"/>
    <cellStyle name="40% - Accent5 6 2" xfId="3829"/>
    <cellStyle name="40% - Accent5 6 3" xfId="3830"/>
    <cellStyle name="40% - Accent5 7" xfId="3831"/>
    <cellStyle name="40% - Accent5 7 2" xfId="3832"/>
    <cellStyle name="40% - Accent5 8" xfId="3833"/>
    <cellStyle name="40% - Accent5 8 2" xfId="3834"/>
    <cellStyle name="40% - Accent6 2" xfId="3835"/>
    <cellStyle name="40% - Accent6 2 2" xfId="3836"/>
    <cellStyle name="40% - Accent6 2 2 2" xfId="3837"/>
    <cellStyle name="40% - Accent6 2 2 3" xfId="3838"/>
    <cellStyle name="40% - Accent6 3" xfId="3839"/>
    <cellStyle name="40% - Accent6 3 2" xfId="3840"/>
    <cellStyle name="40% - Accent6 3 2 2" xfId="3841"/>
    <cellStyle name="40% - Accent6 3 2 3" xfId="3842"/>
    <cellStyle name="40% - Accent6 3 3" xfId="3843"/>
    <cellStyle name="40% - Accent6 3 4" xfId="3844"/>
    <cellStyle name="40% - Accent6 4" xfId="3845"/>
    <cellStyle name="40% - Accent6 4 2" xfId="3846"/>
    <cellStyle name="40% - Accent6 4 2 2" xfId="3847"/>
    <cellStyle name="40% - Accent6 4 2 3" xfId="3848"/>
    <cellStyle name="40% - Accent6 4 3" xfId="3849"/>
    <cellStyle name="40% - Accent6 4 4" xfId="3850"/>
    <cellStyle name="40% - Accent6 5" xfId="3851"/>
    <cellStyle name="40% - Accent6 5 2" xfId="3852"/>
    <cellStyle name="40% - Accent6 5 3" xfId="3853"/>
    <cellStyle name="40% - Accent6 6" xfId="3854"/>
    <cellStyle name="40% - Accent6 6 2" xfId="3855"/>
    <cellStyle name="40% - Accent6 6 3" xfId="3856"/>
    <cellStyle name="40% - Accent6 7" xfId="3857"/>
    <cellStyle name="40% - Accent6 7 2" xfId="3858"/>
    <cellStyle name="40% - Accent6 8" xfId="3859"/>
    <cellStyle name="40% - Accent6 8 2" xfId="3860"/>
    <cellStyle name="40% - Énfasis1" xfId="3861"/>
    <cellStyle name="40% - Énfasis2" xfId="3862"/>
    <cellStyle name="40% - Énfasis3" xfId="3863"/>
    <cellStyle name="40% - Énfasis4" xfId="3864"/>
    <cellStyle name="40% - Énfasis5" xfId="3865"/>
    <cellStyle name="40% - Énfasis6" xfId="3866"/>
    <cellStyle name="40% - 강조색1" xfId="3867"/>
    <cellStyle name="40% - 강조색2" xfId="3868"/>
    <cellStyle name="40% - 강조색3" xfId="3869"/>
    <cellStyle name="40% - 강조색4" xfId="3870"/>
    <cellStyle name="40% - 강조색5" xfId="3871"/>
    <cellStyle name="40% - 강조색6" xfId="3872"/>
    <cellStyle name="60% - Accent1 2" xfId="3873"/>
    <cellStyle name="60% - Accent1 2 2" xfId="3874"/>
    <cellStyle name="60% - Accent1 3" xfId="3875"/>
    <cellStyle name="60% - Accent1 3 2" xfId="3876"/>
    <cellStyle name="60% - Accent1 4" xfId="3877"/>
    <cellStyle name="60% - Accent1 4 2" xfId="3878"/>
    <cellStyle name="60% - Accent1 5" xfId="3879"/>
    <cellStyle name="60% - Accent1 5 2" xfId="3880"/>
    <cellStyle name="60% - Accent1 6" xfId="3881"/>
    <cellStyle name="60% - Accent1 6 2" xfId="3882"/>
    <cellStyle name="60% - Accent1 7" xfId="3883"/>
    <cellStyle name="60% - Accent1 7 2" xfId="3884"/>
    <cellStyle name="60% - Accent1 8" xfId="3885"/>
    <cellStyle name="60% - Accent1 8 2" xfId="3886"/>
    <cellStyle name="60% - Accent2 2" xfId="3887"/>
    <cellStyle name="60% - Accent2 2 2" xfId="3888"/>
    <cellStyle name="60% - Accent2 3" xfId="3889"/>
    <cellStyle name="60% - Accent2 3 2" xfId="3890"/>
    <cellStyle name="60% - Accent2 4" xfId="3891"/>
    <cellStyle name="60% - Accent2 4 2" xfId="3892"/>
    <cellStyle name="60% - Accent2 5" xfId="3893"/>
    <cellStyle name="60% - Accent2 5 2" xfId="3894"/>
    <cellStyle name="60% - Accent2 6" xfId="3895"/>
    <cellStyle name="60% - Accent2 6 2" xfId="3896"/>
    <cellStyle name="60% - Accent2 7" xfId="3897"/>
    <cellStyle name="60% - Accent2 7 2" xfId="3898"/>
    <cellStyle name="60% - Accent2 8" xfId="3899"/>
    <cellStyle name="60% - Accent2 8 2" xfId="3900"/>
    <cellStyle name="60% - Accent3 2" xfId="3901"/>
    <cellStyle name="60% - Accent3 2 2" xfId="3902"/>
    <cellStyle name="60% - Accent3 3" xfId="3903"/>
    <cellStyle name="60% - Accent3 3 2" xfId="3904"/>
    <cellStyle name="60% - Accent3 4" xfId="3905"/>
    <cellStyle name="60% - Accent3 4 2" xfId="3906"/>
    <cellStyle name="60% - Accent3 5" xfId="3907"/>
    <cellStyle name="60% - Accent3 5 2" xfId="3908"/>
    <cellStyle name="60% - Accent3 6" xfId="3909"/>
    <cellStyle name="60% - Accent3 6 2" xfId="3910"/>
    <cellStyle name="60% - Accent3 7" xfId="3911"/>
    <cellStyle name="60% - Accent3 7 2" xfId="3912"/>
    <cellStyle name="60% - Accent3 8" xfId="3913"/>
    <cellStyle name="60% - Accent3 8 2" xfId="3914"/>
    <cellStyle name="60% - Accent4 2" xfId="3915"/>
    <cellStyle name="60% - Accent4 2 2" xfId="3916"/>
    <cellStyle name="60% - Accent4 3" xfId="3917"/>
    <cellStyle name="60% - Accent4 3 2" xfId="3918"/>
    <cellStyle name="60% - Accent4 4" xfId="3919"/>
    <cellStyle name="60% - Accent4 4 2" xfId="3920"/>
    <cellStyle name="60% - Accent4 5" xfId="3921"/>
    <cellStyle name="60% - Accent4 5 2" xfId="3922"/>
    <cellStyle name="60% - Accent4 6" xfId="3923"/>
    <cellStyle name="60% - Accent4 6 2" xfId="3924"/>
    <cellStyle name="60% - Accent4 7" xfId="3925"/>
    <cellStyle name="60% - Accent4 7 2" xfId="3926"/>
    <cellStyle name="60% - Accent4 8" xfId="3927"/>
    <cellStyle name="60% - Accent4 8 2" xfId="3928"/>
    <cellStyle name="60% - Accent5 2" xfId="3929"/>
    <cellStyle name="60% - Accent5 2 2" xfId="3930"/>
    <cellStyle name="60% - Accent5 3" xfId="3931"/>
    <cellStyle name="60% - Accent5 3 2" xfId="3932"/>
    <cellStyle name="60% - Accent5 4" xfId="3933"/>
    <cellStyle name="60% - Accent5 4 2" xfId="3934"/>
    <cellStyle name="60% - Accent5 5" xfId="3935"/>
    <cellStyle name="60% - Accent5 5 2" xfId="3936"/>
    <cellStyle name="60% - Accent5 6" xfId="3937"/>
    <cellStyle name="60% - Accent5 6 2" xfId="3938"/>
    <cellStyle name="60% - Accent5 7" xfId="3939"/>
    <cellStyle name="60% - Accent5 7 2" xfId="3940"/>
    <cellStyle name="60% - Accent5 8" xfId="3941"/>
    <cellStyle name="60% - Accent5 8 2" xfId="3942"/>
    <cellStyle name="60% - Accent6 2" xfId="3943"/>
    <cellStyle name="60% - Accent6 2 2" xfId="3944"/>
    <cellStyle name="60% - Accent6 3" xfId="3945"/>
    <cellStyle name="60% - Accent6 3 2" xfId="3946"/>
    <cellStyle name="60% - Accent6 4" xfId="3947"/>
    <cellStyle name="60% - Accent6 4 2" xfId="3948"/>
    <cellStyle name="60% - Accent6 5" xfId="3949"/>
    <cellStyle name="60% - Accent6 5 2" xfId="3950"/>
    <cellStyle name="60% - Accent6 6" xfId="3951"/>
    <cellStyle name="60% - Accent6 6 2" xfId="3952"/>
    <cellStyle name="60% - Accent6 7" xfId="3953"/>
    <cellStyle name="60% - Accent6 7 2" xfId="3954"/>
    <cellStyle name="60% - Accent6 8" xfId="3955"/>
    <cellStyle name="60% - Accent6 8 2" xfId="3956"/>
    <cellStyle name="60% - Énfasis1" xfId="3957"/>
    <cellStyle name="60% - Énfasis2" xfId="3958"/>
    <cellStyle name="60% - Énfasis3" xfId="3959"/>
    <cellStyle name="60% - Énfasis4" xfId="3960"/>
    <cellStyle name="60% - Énfasis5" xfId="3961"/>
    <cellStyle name="60% - Énfasis6" xfId="3962"/>
    <cellStyle name="60% - 강조색1" xfId="3963"/>
    <cellStyle name="60% - 강조색2" xfId="3964"/>
    <cellStyle name="60% - 강조색3" xfId="3965"/>
    <cellStyle name="60% - 강조색4" xfId="3966"/>
    <cellStyle name="60% - 강조색5" xfId="3967"/>
    <cellStyle name="60% - 강조색6" xfId="3968"/>
    <cellStyle name="8 pt" xfId="3969"/>
    <cellStyle name="8 pt 2" xfId="3970"/>
    <cellStyle name="a" xfId="3971"/>
    <cellStyle name="Äåíåæíûé [0]_PERSONAL" xfId="3972"/>
    <cellStyle name="Äåíåæíûé_PERSONAL" xfId="3973"/>
    <cellStyle name="Accent1 10" xfId="3974"/>
    <cellStyle name="Accent1 11" xfId="3975"/>
    <cellStyle name="Accent1 2" xfId="3976"/>
    <cellStyle name="Accent1 2 2" xfId="3977"/>
    <cellStyle name="Accent1 3" xfId="3978"/>
    <cellStyle name="Accent1 3 2" xfId="3979"/>
    <cellStyle name="Accent1 4" xfId="3980"/>
    <cellStyle name="Accent1 4 2" xfId="3981"/>
    <cellStyle name="Accent1 5" xfId="3982"/>
    <cellStyle name="Accent1 5 2" xfId="3983"/>
    <cellStyle name="Accent1 6" xfId="3984"/>
    <cellStyle name="Accent1 6 2" xfId="3985"/>
    <cellStyle name="Accent1 7" xfId="3986"/>
    <cellStyle name="Accent1 7 2" xfId="3987"/>
    <cellStyle name="Accent1 8" xfId="3988"/>
    <cellStyle name="Accent1 8 2" xfId="3989"/>
    <cellStyle name="Accent1 9" xfId="3990"/>
    <cellStyle name="Accent1 9 2" xfId="3991"/>
    <cellStyle name="Accent2 10" xfId="3992"/>
    <cellStyle name="Accent2 11" xfId="3993"/>
    <cellStyle name="Accent2 2" xfId="3994"/>
    <cellStyle name="Accent2 2 2" xfId="3995"/>
    <cellStyle name="Accent2 3" xfId="3996"/>
    <cellStyle name="Accent2 3 2" xfId="3997"/>
    <cellStyle name="Accent2 4" xfId="3998"/>
    <cellStyle name="Accent2 4 2" xfId="3999"/>
    <cellStyle name="Accent2 5" xfId="4000"/>
    <cellStyle name="Accent2 5 2" xfId="4001"/>
    <cellStyle name="Accent2 6" xfId="4002"/>
    <cellStyle name="Accent2 6 2" xfId="4003"/>
    <cellStyle name="Accent2 7" xfId="4004"/>
    <cellStyle name="Accent2 7 2" xfId="4005"/>
    <cellStyle name="Accent2 8" xfId="4006"/>
    <cellStyle name="Accent2 8 2" xfId="4007"/>
    <cellStyle name="Accent2 9" xfId="4008"/>
    <cellStyle name="Accent2 9 2" xfId="4009"/>
    <cellStyle name="Accent3 10" xfId="4010"/>
    <cellStyle name="Accent3 11" xfId="4011"/>
    <cellStyle name="Accent3 2" xfId="4012"/>
    <cellStyle name="Accent3 2 2" xfId="4013"/>
    <cellStyle name="Accent3 3" xfId="4014"/>
    <cellStyle name="Accent3 3 2" xfId="4015"/>
    <cellStyle name="Accent3 4" xfId="4016"/>
    <cellStyle name="Accent3 4 2" xfId="4017"/>
    <cellStyle name="Accent3 5" xfId="4018"/>
    <cellStyle name="Accent3 5 2" xfId="4019"/>
    <cellStyle name="Accent3 6" xfId="4020"/>
    <cellStyle name="Accent3 6 2" xfId="4021"/>
    <cellStyle name="Accent3 7" xfId="4022"/>
    <cellStyle name="Accent3 7 2" xfId="4023"/>
    <cellStyle name="Accent3 8" xfId="4024"/>
    <cellStyle name="Accent3 8 2" xfId="4025"/>
    <cellStyle name="Accent3 9" xfId="4026"/>
    <cellStyle name="Accent3 9 2" xfId="4027"/>
    <cellStyle name="Accent4 10" xfId="4028"/>
    <cellStyle name="Accent4 11" xfId="4029"/>
    <cellStyle name="Accent4 2" xfId="4030"/>
    <cellStyle name="Accent4 2 2" xfId="4031"/>
    <cellStyle name="Accent4 3" xfId="4032"/>
    <cellStyle name="Accent4 3 2" xfId="4033"/>
    <cellStyle name="Accent4 4" xfId="4034"/>
    <cellStyle name="Accent4 4 2" xfId="4035"/>
    <cellStyle name="Accent4 5" xfId="4036"/>
    <cellStyle name="Accent4 5 2" xfId="4037"/>
    <cellStyle name="Accent4 6" xfId="4038"/>
    <cellStyle name="Accent4 6 2" xfId="4039"/>
    <cellStyle name="Accent4 7" xfId="4040"/>
    <cellStyle name="Accent4 7 2" xfId="4041"/>
    <cellStyle name="Accent4 8" xfId="4042"/>
    <cellStyle name="Accent4 8 2" xfId="4043"/>
    <cellStyle name="Accent4 9" xfId="4044"/>
    <cellStyle name="Accent4 9 2" xfId="4045"/>
    <cellStyle name="Accent5 10" xfId="4046"/>
    <cellStyle name="Accent5 11" xfId="4047"/>
    <cellStyle name="Accent5 2" xfId="4048"/>
    <cellStyle name="Accent5 2 2" xfId="4049"/>
    <cellStyle name="Accent5 3" xfId="4050"/>
    <cellStyle name="Accent5 3 2" xfId="4051"/>
    <cellStyle name="Accent5 4" xfId="4052"/>
    <cellStyle name="Accent5 4 2" xfId="4053"/>
    <cellStyle name="Accent5 5" xfId="4054"/>
    <cellStyle name="Accent5 5 2" xfId="4055"/>
    <cellStyle name="Accent5 6" xfId="4056"/>
    <cellStyle name="Accent5 6 2" xfId="4057"/>
    <cellStyle name="Accent5 7" xfId="4058"/>
    <cellStyle name="Accent5 7 2" xfId="4059"/>
    <cellStyle name="Accent5 8" xfId="4060"/>
    <cellStyle name="Accent5 8 2" xfId="4061"/>
    <cellStyle name="Accent5 9" xfId="4062"/>
    <cellStyle name="Accent5 9 2" xfId="4063"/>
    <cellStyle name="Accent6 10" xfId="4064"/>
    <cellStyle name="Accent6 11" xfId="4065"/>
    <cellStyle name="Accent6 2" xfId="4066"/>
    <cellStyle name="Accent6 2 2" xfId="4067"/>
    <cellStyle name="Accent6 3" xfId="4068"/>
    <cellStyle name="Accent6 3 2" xfId="4069"/>
    <cellStyle name="Accent6 4" xfId="4070"/>
    <cellStyle name="Accent6 4 2" xfId="4071"/>
    <cellStyle name="Accent6 5" xfId="4072"/>
    <cellStyle name="Accent6 5 2" xfId="4073"/>
    <cellStyle name="Accent6 6" xfId="4074"/>
    <cellStyle name="Accent6 6 2" xfId="4075"/>
    <cellStyle name="Accent6 7" xfId="4076"/>
    <cellStyle name="Accent6 7 2" xfId="4077"/>
    <cellStyle name="Accent6 8" xfId="4078"/>
    <cellStyle name="Accent6 8 2" xfId="4079"/>
    <cellStyle name="Accent6 9" xfId="4080"/>
    <cellStyle name="Accent6 9 2" xfId="4081"/>
    <cellStyle name="Account 0 dec" xfId="4082"/>
    <cellStyle name="AÇIK" xfId="4101"/>
    <cellStyle name="AÇIK 10" xfId="4102"/>
    <cellStyle name="AÇIK 2" xfId="4103"/>
    <cellStyle name="AÇIK 2 2" xfId="4104"/>
    <cellStyle name="AÇIK 3" xfId="4105"/>
    <cellStyle name="AÇIK 3 2" xfId="4106"/>
    <cellStyle name="AÇIK 4" xfId="4107"/>
    <cellStyle name="AÇIK 4 2" xfId="4108"/>
    <cellStyle name="AÇIK 5" xfId="4109"/>
    <cellStyle name="AÇIK 5 2" xfId="4110"/>
    <cellStyle name="AÇIK 6" xfId="4111"/>
    <cellStyle name="AÇIK 6 2" xfId="4112"/>
    <cellStyle name="AÇIK 7" xfId="4113"/>
    <cellStyle name="AÇIK 7 2" xfId="4114"/>
    <cellStyle name="AÇIK 8" xfId="4115"/>
    <cellStyle name="AÇIK 8 2" xfId="4116"/>
    <cellStyle name="AÇIK 9" xfId="4117"/>
    <cellStyle name="AÇIK 9 2" xfId="4118"/>
    <cellStyle name="ACIKLAMA" xfId="4083"/>
    <cellStyle name="ACIKLAMA 10" xfId="4084"/>
    <cellStyle name="ACIKLAMA 2" xfId="4085"/>
    <cellStyle name="ACIKLAMA 2 2" xfId="4086"/>
    <cellStyle name="ACIKLAMA 3" xfId="4087"/>
    <cellStyle name="ACIKLAMA 3 2" xfId="4088"/>
    <cellStyle name="ACIKLAMA 4" xfId="4089"/>
    <cellStyle name="ACIKLAMA 4 2" xfId="4090"/>
    <cellStyle name="ACIKLAMA 5" xfId="4091"/>
    <cellStyle name="ACIKLAMA 5 2" xfId="4092"/>
    <cellStyle name="ACIKLAMA 6" xfId="4093"/>
    <cellStyle name="ACIKLAMA 6 2" xfId="4094"/>
    <cellStyle name="ACIKLAMA 7" xfId="4095"/>
    <cellStyle name="ACIKLAMA 7 2" xfId="4096"/>
    <cellStyle name="ACIKLAMA 8" xfId="4097"/>
    <cellStyle name="ACIKLAMA 8 2" xfId="4098"/>
    <cellStyle name="ACIKLAMA 9" xfId="4099"/>
    <cellStyle name="ACIKLAMA 9 2" xfId="4100"/>
    <cellStyle name="Açıklama Metni 2" xfId="4119"/>
    <cellStyle name="Açıklama Metni 2 2" xfId="4120"/>
    <cellStyle name="AFE" xfId="4121"/>
    <cellStyle name="AFE 2" xfId="4122"/>
    <cellStyle name="AFE 2 2" xfId="4123"/>
    <cellStyle name="AFE_2010 Segmentation of US business for Group Stat Supplement v03" xfId="4124"/>
    <cellStyle name="AmountColumn" xfId="4125"/>
    <cellStyle name="Ana Başlık 2" xfId="4126"/>
    <cellStyle name="Ana Başlık 2 2" xfId="4127"/>
    <cellStyle name="ANormal" xfId="4128"/>
    <cellStyle name="ANormal 2" xfId="4129"/>
    <cellStyle name="Arial [WT]" xfId="4130"/>
    <cellStyle name="Arial [WT] 2" xfId="4131"/>
    <cellStyle name="AskSide" xfId="4132"/>
    <cellStyle name="B" xfId="4133"/>
    <cellStyle name="B 10" xfId="4134"/>
    <cellStyle name="B 2" xfId="4135"/>
    <cellStyle name="B 2 2" xfId="4136"/>
    <cellStyle name="B 3" xfId="4137"/>
    <cellStyle name="B 3 2" xfId="4138"/>
    <cellStyle name="B 4" xfId="4139"/>
    <cellStyle name="B 4 2" xfId="4140"/>
    <cellStyle name="B 5" xfId="4141"/>
    <cellStyle name="B 5 2" xfId="4142"/>
    <cellStyle name="B 6" xfId="4143"/>
    <cellStyle name="B 6 2" xfId="4144"/>
    <cellStyle name="B 7" xfId="4145"/>
    <cellStyle name="B 7 2" xfId="4146"/>
    <cellStyle name="B 8" xfId="4147"/>
    <cellStyle name="B 8 2" xfId="4148"/>
    <cellStyle name="B 9" xfId="4149"/>
    <cellStyle name="B 9 2" xfId="4150"/>
    <cellStyle name="B_Bot" xfId="4151"/>
    <cellStyle name="B_Bot 2" xfId="4152"/>
    <cellStyle name="B_Bot 2 2" xfId="4153"/>
    <cellStyle name="B_Bot 3" xfId="4154"/>
    <cellStyle name="B_BotLC" xfId="4155"/>
    <cellStyle name="B_BotLC 2" xfId="4156"/>
    <cellStyle name="B_BotLC 2 2" xfId="4157"/>
    <cellStyle name="B_BotLC 3" xfId="4158"/>
    <cellStyle name="B_BotRC" xfId="4159"/>
    <cellStyle name="B_BotRC 2" xfId="4160"/>
    <cellStyle name="B_BotRC 2 2" xfId="4161"/>
    <cellStyle name="B_BotRC 3" xfId="4162"/>
    <cellStyle name="B_Left" xfId="4163"/>
    <cellStyle name="B_Left 2" xfId="4164"/>
    <cellStyle name="B_Right" xfId="4165"/>
    <cellStyle name="B_Right 2" xfId="4166"/>
    <cellStyle name="B_Top" xfId="4167"/>
    <cellStyle name="B_Top 2" xfId="4168"/>
    <cellStyle name="B_TopLC" xfId="4169"/>
    <cellStyle name="B_TopLC 2" xfId="4170"/>
    <cellStyle name="B_TopRC" xfId="4171"/>
    <cellStyle name="B_TopRC 2" xfId="4172"/>
    <cellStyle name="Background" xfId="4173"/>
    <cellStyle name="Background 2" xfId="4174"/>
    <cellStyle name="Bad 10" xfId="4175"/>
    <cellStyle name="Bad 11" xfId="4176"/>
    <cellStyle name="Bad 2" xfId="4177"/>
    <cellStyle name="Bad 2 2" xfId="4178"/>
    <cellStyle name="Bad 3" xfId="4179"/>
    <cellStyle name="Bad 3 2" xfId="4180"/>
    <cellStyle name="Bad 4" xfId="4181"/>
    <cellStyle name="Bad 4 2" xfId="4182"/>
    <cellStyle name="Bad 5" xfId="4183"/>
    <cellStyle name="Bad 5 2" xfId="4184"/>
    <cellStyle name="Bad 6" xfId="4185"/>
    <cellStyle name="Bad 6 2" xfId="4186"/>
    <cellStyle name="Bad 7" xfId="4187"/>
    <cellStyle name="Bad 7 2" xfId="4188"/>
    <cellStyle name="Bad 8" xfId="4189"/>
    <cellStyle name="Bad 8 2" xfId="4190"/>
    <cellStyle name="Bad 9" xfId="4191"/>
    <cellStyle name="Bad 9 2" xfId="4192"/>
    <cellStyle name="Bağlı Hücre 2" xfId="4193"/>
    <cellStyle name="Bağlı Hücre 2 2" xfId="4194"/>
    <cellStyle name="baslık" xfId="4195"/>
    <cellStyle name="Başlık 1 2" xfId="4197"/>
    <cellStyle name="Başlık 1 2 2" xfId="4198"/>
    <cellStyle name="Başlık 2 2" xfId="4199"/>
    <cellStyle name="Başlık 2 2 2" xfId="4200"/>
    <cellStyle name="Başlık 3 2" xfId="4201"/>
    <cellStyle name="Başlık 3 2 2" xfId="4202"/>
    <cellStyle name="Başlık 4 2" xfId="4203"/>
    <cellStyle name="Başlık 4 2 2" xfId="4204"/>
    <cellStyle name="Başlık 4 3" xfId="4205"/>
    <cellStyle name="BASLIKl" xfId="4196"/>
    <cellStyle name="BB" xfId="4206"/>
    <cellStyle name="BB 10" xfId="4207"/>
    <cellStyle name="BB 2" xfId="4208"/>
    <cellStyle name="BB 2 2" xfId="4209"/>
    <cellStyle name="BB 3" xfId="4210"/>
    <cellStyle name="BB 3 2" xfId="4211"/>
    <cellStyle name="BB 4" xfId="4212"/>
    <cellStyle name="BB 4 2" xfId="4213"/>
    <cellStyle name="BB 5" xfId="4214"/>
    <cellStyle name="BB 5 2" xfId="4215"/>
    <cellStyle name="BB 6" xfId="4216"/>
    <cellStyle name="BB 6 2" xfId="4217"/>
    <cellStyle name="BB 7" xfId="4218"/>
    <cellStyle name="BB 7 2" xfId="4219"/>
    <cellStyle name="BB 8" xfId="4220"/>
    <cellStyle name="BB 8 2" xfId="4221"/>
    <cellStyle name="BB 9" xfId="4222"/>
    <cellStyle name="BB 9 2" xfId="4223"/>
    <cellStyle name="Berekening" xfId="4224"/>
    <cellStyle name="Berekening 10" xfId="4225"/>
    <cellStyle name="Berekening 10 2" xfId="4226"/>
    <cellStyle name="Berekening 10 3" xfId="4227"/>
    <cellStyle name="Berekening 11" xfId="4228"/>
    <cellStyle name="Berekening 11 2" xfId="4229"/>
    <cellStyle name="Berekening 11 3" xfId="4230"/>
    <cellStyle name="Berekening 12" xfId="4231"/>
    <cellStyle name="Berekening 13" xfId="4232"/>
    <cellStyle name="Berekening 14" xfId="4233"/>
    <cellStyle name="Berekening 15" xfId="4234"/>
    <cellStyle name="Berekening 16" xfId="4235"/>
    <cellStyle name="Berekening 17" xfId="4236"/>
    <cellStyle name="Berekening 18" xfId="4237"/>
    <cellStyle name="Berekening 19" xfId="4238"/>
    <cellStyle name="Berekening 2" xfId="4239"/>
    <cellStyle name="Berekening 2 10" xfId="4240"/>
    <cellStyle name="Berekening 2 11" xfId="4241"/>
    <cellStyle name="Berekening 2 12" xfId="4242"/>
    <cellStyle name="Berekening 2 13" xfId="4243"/>
    <cellStyle name="Berekening 2 14" xfId="4244"/>
    <cellStyle name="Berekening 2 15" xfId="4245"/>
    <cellStyle name="Berekening 2 2" xfId="4246"/>
    <cellStyle name="Berekening 2 2 2" xfId="4247"/>
    <cellStyle name="Berekening 2 2 3" xfId="4248"/>
    <cellStyle name="Berekening 2 3" xfId="4249"/>
    <cellStyle name="Berekening 2 3 2" xfId="4250"/>
    <cellStyle name="Berekening 2 3 3" xfId="4251"/>
    <cellStyle name="Berekening 2 4" xfId="4252"/>
    <cellStyle name="Berekening 2 4 2" xfId="4253"/>
    <cellStyle name="Berekening 2 4 3" xfId="4254"/>
    <cellStyle name="Berekening 2 5" xfId="4255"/>
    <cellStyle name="Berekening 2 6" xfId="4256"/>
    <cellStyle name="Berekening 2 7" xfId="4257"/>
    <cellStyle name="Berekening 2 8" xfId="4258"/>
    <cellStyle name="Berekening 2 9" xfId="4259"/>
    <cellStyle name="Berekening 20" xfId="4260"/>
    <cellStyle name="Berekening 21" xfId="4261"/>
    <cellStyle name="Berekening 22" xfId="4262"/>
    <cellStyle name="Berekening 3" xfId="4263"/>
    <cellStyle name="Berekening 3 2" xfId="4264"/>
    <cellStyle name="Berekening 3 2 2" xfId="4265"/>
    <cellStyle name="Berekening 3 2 3" xfId="4266"/>
    <cellStyle name="Berekening 3 3" xfId="4267"/>
    <cellStyle name="Berekening 3 3 2" xfId="4268"/>
    <cellStyle name="Berekening 3 3 3" xfId="4269"/>
    <cellStyle name="Berekening 3 4" xfId="4270"/>
    <cellStyle name="Berekening 3 4 2" xfId="4271"/>
    <cellStyle name="Berekening 3 4 3" xfId="4272"/>
    <cellStyle name="Berekening 3 5" xfId="4273"/>
    <cellStyle name="Berekening 3 6" xfId="4274"/>
    <cellStyle name="Berekening 4" xfId="4275"/>
    <cellStyle name="Berekening 4 2" xfId="4276"/>
    <cellStyle name="Berekening 4 2 2" xfId="4277"/>
    <cellStyle name="Berekening 4 2 3" xfId="4278"/>
    <cellStyle name="Berekening 4 3" xfId="4279"/>
    <cellStyle name="Berekening 4 3 2" xfId="4280"/>
    <cellStyle name="Berekening 4 3 3" xfId="4281"/>
    <cellStyle name="Berekening 4 4" xfId="4282"/>
    <cellStyle name="Berekening 4 4 2" xfId="4283"/>
    <cellStyle name="Berekening 4 4 3" xfId="4284"/>
    <cellStyle name="Berekening 4 5" xfId="4285"/>
    <cellStyle name="Berekening 4 6" xfId="4286"/>
    <cellStyle name="Berekening 5" xfId="4287"/>
    <cellStyle name="Berekening 5 2" xfId="4288"/>
    <cellStyle name="Berekening 5 2 2" xfId="4289"/>
    <cellStyle name="Berekening 5 2 3" xfId="4290"/>
    <cellStyle name="Berekening 5 3" xfId="4291"/>
    <cellStyle name="Berekening 5 3 2" xfId="4292"/>
    <cellStyle name="Berekening 5 3 3" xfId="4293"/>
    <cellStyle name="Berekening 5 4" xfId="4294"/>
    <cellStyle name="Berekening 5 5" xfId="4295"/>
    <cellStyle name="Berekening 6" xfId="4296"/>
    <cellStyle name="Berekening 6 2" xfId="4297"/>
    <cellStyle name="Berekening 6 3" xfId="4298"/>
    <cellStyle name="Berekening 7" xfId="4299"/>
    <cellStyle name="Berekening 7 2" xfId="4300"/>
    <cellStyle name="Berekening 7 3" xfId="4301"/>
    <cellStyle name="Berekening 8" xfId="4302"/>
    <cellStyle name="Berekening 8 2" xfId="4303"/>
    <cellStyle name="Berekening 8 3" xfId="4304"/>
    <cellStyle name="Berekening 9" xfId="4305"/>
    <cellStyle name="Berekening 9 2" xfId="4306"/>
    <cellStyle name="Berekening 9 3" xfId="4307"/>
    <cellStyle name="Berekening_Debt Profile" xfId="4308"/>
    <cellStyle name="BidSide" xfId="4309"/>
    <cellStyle name="Binlik Ayracı [0] 2" xfId="4310"/>
    <cellStyle name="Binlik Ayracı 10" xfId="4311"/>
    <cellStyle name="Binlik Ayracı 11" xfId="4312"/>
    <cellStyle name="Binlik Ayracı 2" xfId="4313"/>
    <cellStyle name="Binlik Ayracı 2 2" xfId="4314"/>
    <cellStyle name="Binlik Ayracı 2 2 2" xfId="4315"/>
    <cellStyle name="Binlik Ayracı 2 2 2 2" xfId="4316"/>
    <cellStyle name="Binlik Ayracı 3" xfId="4317"/>
    <cellStyle name="Binlik Ayracı 4" xfId="4318"/>
    <cellStyle name="Binlik Ayracı 4 2" xfId="4319"/>
    <cellStyle name="Binlik Ayracı 4 2 2" xfId="4320"/>
    <cellStyle name="Binlik Ayracı 4 3" xfId="4321"/>
    <cellStyle name="Binlik Ayracı 5" xfId="4322"/>
    <cellStyle name="Binlik Ayracı 5 2" xfId="4323"/>
    <cellStyle name="Binlik Ayracı 5 2 2" xfId="4324"/>
    <cellStyle name="Binlik Ayracı 5 3" xfId="4325"/>
    <cellStyle name="Binlik Ayracı 6" xfId="4326"/>
    <cellStyle name="Binlik Ayracı 7" xfId="4327"/>
    <cellStyle name="Binlik Ayracı 8" xfId="4328"/>
    <cellStyle name="Binlik Ayracı 9" xfId="4329"/>
    <cellStyle name="Black" xfId="4330"/>
    <cellStyle name="Black 2" xfId="4331"/>
    <cellStyle name="Blue" xfId="4332"/>
    <cellStyle name="Blue 2" xfId="4333"/>
    <cellStyle name="BMU001" xfId="4334"/>
    <cellStyle name="BMU001 10" xfId="4335"/>
    <cellStyle name="BMU001 2" xfId="4336"/>
    <cellStyle name="BMU001 3" xfId="4337"/>
    <cellStyle name="BMU001 4" xfId="4338"/>
    <cellStyle name="BMU001 5" xfId="4339"/>
    <cellStyle name="BMU001 6" xfId="4340"/>
    <cellStyle name="BMU001 7" xfId="4341"/>
    <cellStyle name="BMU001 8" xfId="4342"/>
    <cellStyle name="BMU001 9" xfId="4343"/>
    <cellStyle name="BMU001pol" xfId="4344"/>
    <cellStyle name="BMU001pol 10" xfId="4345"/>
    <cellStyle name="BMU001pol 2" xfId="4346"/>
    <cellStyle name="BMU001pol 3" xfId="4347"/>
    <cellStyle name="BMU001pol 4" xfId="4348"/>
    <cellStyle name="BMU001pol 5" xfId="4349"/>
    <cellStyle name="BMU001pol 6" xfId="4350"/>
    <cellStyle name="BMU001pol 7" xfId="4351"/>
    <cellStyle name="BMU001pol 8" xfId="4352"/>
    <cellStyle name="BMU001pol 9" xfId="4353"/>
    <cellStyle name="BMU001T" xfId="4354"/>
    <cellStyle name="BMU001T 10" xfId="4355"/>
    <cellStyle name="BMU001T 2" xfId="4356"/>
    <cellStyle name="BMU001T 3" xfId="4357"/>
    <cellStyle name="BMU001T 4" xfId="4358"/>
    <cellStyle name="BMU001T 5" xfId="4359"/>
    <cellStyle name="BMU001T 6" xfId="4360"/>
    <cellStyle name="BMU001T 7" xfId="4361"/>
    <cellStyle name="BMU001T 8" xfId="4362"/>
    <cellStyle name="BMU001T 9" xfId="4363"/>
    <cellStyle name="BMU002" xfId="4364"/>
    <cellStyle name="BMU002 10" xfId="4365"/>
    <cellStyle name="BMU002 2" xfId="4366"/>
    <cellStyle name="BMU002 3" xfId="4367"/>
    <cellStyle name="BMU002 4" xfId="4368"/>
    <cellStyle name="BMU002 5" xfId="4369"/>
    <cellStyle name="BMU002 6" xfId="4370"/>
    <cellStyle name="BMU002 7" xfId="4371"/>
    <cellStyle name="BMU002 8" xfId="4372"/>
    <cellStyle name="BMU002 9" xfId="4373"/>
    <cellStyle name="BMU002B" xfId="4374"/>
    <cellStyle name="BMU002P1" xfId="4375"/>
    <cellStyle name="BMU002P1 10" xfId="4376"/>
    <cellStyle name="BMU002P1 2" xfId="4377"/>
    <cellStyle name="BMU002P1 3" xfId="4378"/>
    <cellStyle name="BMU002P1 4" xfId="4379"/>
    <cellStyle name="BMU002P1 5" xfId="4380"/>
    <cellStyle name="BMU002P1 6" xfId="4381"/>
    <cellStyle name="BMU002P1 7" xfId="4382"/>
    <cellStyle name="BMU002P1 8" xfId="4383"/>
    <cellStyle name="BMU002P1 9" xfId="4384"/>
    <cellStyle name="BMU002P2" xfId="4385"/>
    <cellStyle name="BMU002P2 10" xfId="4386"/>
    <cellStyle name="BMU002P2 2" xfId="4387"/>
    <cellStyle name="BMU002P2 3" xfId="4388"/>
    <cellStyle name="BMU002P2 4" xfId="4389"/>
    <cellStyle name="BMU002P2 5" xfId="4390"/>
    <cellStyle name="BMU002P2 6" xfId="4391"/>
    <cellStyle name="BMU002P2 7" xfId="4392"/>
    <cellStyle name="BMU002P2 8" xfId="4393"/>
    <cellStyle name="BMU002P2 9" xfId="4394"/>
    <cellStyle name="BMU003" xfId="4395"/>
    <cellStyle name="BMU003 2" xfId="4396"/>
    <cellStyle name="BMU004" xfId="4397"/>
    <cellStyle name="BMU005" xfId="4398"/>
    <cellStyle name="BMU005 10" xfId="4399"/>
    <cellStyle name="BMU005 2" xfId="4400"/>
    <cellStyle name="BMU005 2 2" xfId="4401"/>
    <cellStyle name="BMU005 3" xfId="4402"/>
    <cellStyle name="BMU005 3 2" xfId="4403"/>
    <cellStyle name="BMU005 4" xfId="4404"/>
    <cellStyle name="BMU005 4 2" xfId="4405"/>
    <cellStyle name="BMU005 5" xfId="4406"/>
    <cellStyle name="BMU005 5 2" xfId="4407"/>
    <cellStyle name="BMU005 6" xfId="4408"/>
    <cellStyle name="BMU005 6 2" xfId="4409"/>
    <cellStyle name="BMU005 7" xfId="4410"/>
    <cellStyle name="BMU005 7 2" xfId="4411"/>
    <cellStyle name="BMU005 8" xfId="4412"/>
    <cellStyle name="BMU005 8 2" xfId="4413"/>
    <cellStyle name="BMU005 9" xfId="4414"/>
    <cellStyle name="BMU005 9 2" xfId="4415"/>
    <cellStyle name="BMU005B" xfId="4416"/>
    <cellStyle name="BMU005B 2" xfId="4417"/>
    <cellStyle name="BMU005K" xfId="4418"/>
    <cellStyle name="BMU005K 10" xfId="4419"/>
    <cellStyle name="BMU005K 2" xfId="4420"/>
    <cellStyle name="BMU005K 2 2" xfId="4421"/>
    <cellStyle name="BMU005K 3" xfId="4422"/>
    <cellStyle name="BMU005K 3 2" xfId="4423"/>
    <cellStyle name="BMU005K 4" xfId="4424"/>
    <cellStyle name="BMU005K 4 2" xfId="4425"/>
    <cellStyle name="BMU005K 5" xfId="4426"/>
    <cellStyle name="BMU005K 5 2" xfId="4427"/>
    <cellStyle name="BMU005K 6" xfId="4428"/>
    <cellStyle name="BMU005K 6 2" xfId="4429"/>
    <cellStyle name="BMU005K 7" xfId="4430"/>
    <cellStyle name="BMU005K 7 2" xfId="4431"/>
    <cellStyle name="BMU005K 8" xfId="4432"/>
    <cellStyle name="BMU005K 8 2" xfId="4433"/>
    <cellStyle name="BMU005K 9" xfId="4434"/>
    <cellStyle name="BMU005K 9 2" xfId="4435"/>
    <cellStyle name="BMU011" xfId="4436"/>
    <cellStyle name="bmutext" xfId="4437"/>
    <cellStyle name="BODY" xfId="4438"/>
    <cellStyle name="BODY 10" xfId="4439"/>
    <cellStyle name="BODY 2" xfId="4440"/>
    <cellStyle name="BODY 2 2" xfId="4441"/>
    <cellStyle name="BODY 3" xfId="4442"/>
    <cellStyle name="BODY 3 2" xfId="4443"/>
    <cellStyle name="BODY 4" xfId="4444"/>
    <cellStyle name="BODY 4 2" xfId="4445"/>
    <cellStyle name="BODY 5" xfId="4446"/>
    <cellStyle name="BODY 5 2" xfId="4447"/>
    <cellStyle name="BODY 6" xfId="4448"/>
    <cellStyle name="BODY 6 2" xfId="4449"/>
    <cellStyle name="BODY 7" xfId="4450"/>
    <cellStyle name="BODY 7 2" xfId="4451"/>
    <cellStyle name="BODY 8" xfId="4452"/>
    <cellStyle name="BODY 8 2" xfId="4453"/>
    <cellStyle name="BODY 9" xfId="4454"/>
    <cellStyle name="BODY 9 2" xfId="4455"/>
    <cellStyle name="Bold" xfId="4456"/>
    <cellStyle name="border" xfId="4457"/>
    <cellStyle name="Box_Full" xfId="4458"/>
    <cellStyle name="Buena" xfId="4459"/>
    <cellStyle name="Cabecera 1" xfId="4460"/>
    <cellStyle name="Cabecera 2" xfId="4461"/>
    <cellStyle name="Calc Currency (0)" xfId="4462"/>
    <cellStyle name="Calc Currency (0) 10" xfId="4463"/>
    <cellStyle name="Calc Currency (0) 2" xfId="4464"/>
    <cellStyle name="Calc Currency (0) 2 2" xfId="4465"/>
    <cellStyle name="Calc Currency (0) 3" xfId="4466"/>
    <cellStyle name="Calc Currency (0) 3 2" xfId="4467"/>
    <cellStyle name="Calc Currency (0) 4" xfId="4468"/>
    <cellStyle name="Calc Currency (0) 4 2" xfId="4469"/>
    <cellStyle name="Calc Currency (0) 5" xfId="4470"/>
    <cellStyle name="Calc Currency (0) 5 2" xfId="4471"/>
    <cellStyle name="Calc Currency (0) 6" xfId="4472"/>
    <cellStyle name="Calc Currency (0) 6 2" xfId="4473"/>
    <cellStyle name="Calc Currency (0) 7" xfId="4474"/>
    <cellStyle name="Calc Currency (0) 7 2" xfId="4475"/>
    <cellStyle name="Calc Currency (0) 8" xfId="4476"/>
    <cellStyle name="Calc Currency (0) 8 2" xfId="4477"/>
    <cellStyle name="Calc Currency (0) 9" xfId="4478"/>
    <cellStyle name="Calc Currency (0) 9 2" xfId="4479"/>
    <cellStyle name="Calc Currency (2)" xfId="4480"/>
    <cellStyle name="Calc Percent (0)" xfId="4481"/>
    <cellStyle name="Calc Percent (1)" xfId="4482"/>
    <cellStyle name="Calc Percent (2)" xfId="4483"/>
    <cellStyle name="Calc Percent (2) 10" xfId="4484"/>
    <cellStyle name="Calc Percent (2) 2" xfId="4485"/>
    <cellStyle name="Calc Percent (2) 3" xfId="4486"/>
    <cellStyle name="Calc Percent (2) 4" xfId="4487"/>
    <cellStyle name="Calc Percent (2) 5" xfId="4488"/>
    <cellStyle name="Calc Percent (2) 6" xfId="4489"/>
    <cellStyle name="Calc Percent (2) 7" xfId="4490"/>
    <cellStyle name="Calc Percent (2) 8" xfId="4491"/>
    <cellStyle name="Calc Percent (2) 9" xfId="4492"/>
    <cellStyle name="Calc Units (0)" xfId="4493"/>
    <cellStyle name="Calc Units (1)" xfId="4494"/>
    <cellStyle name="Calc Units (2)" xfId="4495"/>
    <cellStyle name="Calculation 10" xfId="4496"/>
    <cellStyle name="Calculation 11" xfId="4497"/>
    <cellStyle name="Calculation 2" xfId="4498"/>
    <cellStyle name="Calculation 2 2" xfId="4499"/>
    <cellStyle name="Calculation 2 3" xfId="4500"/>
    <cellStyle name="Calculation 2 3 2" xfId="4501"/>
    <cellStyle name="Calculation 2 3 3" xfId="4502"/>
    <cellStyle name="Calculation 2 4" xfId="4503"/>
    <cellStyle name="Calculation 2 4 2" xfId="4504"/>
    <cellStyle name="Calculation 2 4 3" xfId="4505"/>
    <cellStyle name="Calculation 3" xfId="4506"/>
    <cellStyle name="Calculation 3 2" xfId="4507"/>
    <cellStyle name="Calculation 4" xfId="4508"/>
    <cellStyle name="Calculation 4 2" xfId="4509"/>
    <cellStyle name="Calculation 4_MTP NN BANK 2013_2017" xfId="4510"/>
    <cellStyle name="Calculation 5" xfId="4511"/>
    <cellStyle name="Calculation 5 2" xfId="4512"/>
    <cellStyle name="Calculation 6" xfId="4513"/>
    <cellStyle name="Calculation 6 2" xfId="4514"/>
    <cellStyle name="Calculation 7" xfId="4515"/>
    <cellStyle name="Calculation 7 2" xfId="4516"/>
    <cellStyle name="Calculation 8" xfId="4517"/>
    <cellStyle name="Calculation 8 2" xfId="4518"/>
    <cellStyle name="Calculation 9" xfId="4519"/>
    <cellStyle name="Calculation 9 2" xfId="4520"/>
    <cellStyle name="Cálculo" xfId="4521"/>
    <cellStyle name="Cálculo 10" xfId="4522"/>
    <cellStyle name="Cálculo 10 2" xfId="4523"/>
    <cellStyle name="Cálculo 10 3" xfId="4524"/>
    <cellStyle name="Cálculo 11" xfId="4525"/>
    <cellStyle name="Cálculo 11 2" xfId="4526"/>
    <cellStyle name="Cálculo 11 3" xfId="4527"/>
    <cellStyle name="Cálculo 12" xfId="4528"/>
    <cellStyle name="Cálculo 13" xfId="4529"/>
    <cellStyle name="Cálculo 14" xfId="4530"/>
    <cellStyle name="Cálculo 15" xfId="4531"/>
    <cellStyle name="Cálculo 16" xfId="4532"/>
    <cellStyle name="Cálculo 17" xfId="4533"/>
    <cellStyle name="Cálculo 18" xfId="4534"/>
    <cellStyle name="Cálculo 19" xfId="4535"/>
    <cellStyle name="Cálculo 2" xfId="4536"/>
    <cellStyle name="Cálculo 2 10" xfId="4537"/>
    <cellStyle name="Cálculo 2 11" xfId="4538"/>
    <cellStyle name="Cálculo 2 12" xfId="4539"/>
    <cellStyle name="Cálculo 2 13" xfId="4540"/>
    <cellStyle name="Cálculo 2 14" xfId="4541"/>
    <cellStyle name="Cálculo 2 15" xfId="4542"/>
    <cellStyle name="Cálculo 2 2" xfId="4543"/>
    <cellStyle name="Cálculo 2 2 2" xfId="4544"/>
    <cellStyle name="Cálculo 2 2 3" xfId="4545"/>
    <cellStyle name="Cálculo 2 3" xfId="4546"/>
    <cellStyle name="Cálculo 2 3 2" xfId="4547"/>
    <cellStyle name="Cálculo 2 3 3" xfId="4548"/>
    <cellStyle name="Cálculo 2 4" xfId="4549"/>
    <cellStyle name="Cálculo 2 4 2" xfId="4550"/>
    <cellStyle name="Cálculo 2 4 3" xfId="4551"/>
    <cellStyle name="Cálculo 2 5" xfId="4552"/>
    <cellStyle name="Cálculo 2 6" xfId="4553"/>
    <cellStyle name="Cálculo 2 7" xfId="4554"/>
    <cellStyle name="Cálculo 2 8" xfId="4555"/>
    <cellStyle name="Cálculo 2 9" xfId="4556"/>
    <cellStyle name="Cálculo 20" xfId="4557"/>
    <cellStyle name="Cálculo 21" xfId="4558"/>
    <cellStyle name="Cálculo 22" xfId="4559"/>
    <cellStyle name="Cálculo 3" xfId="4560"/>
    <cellStyle name="Cálculo 3 2" xfId="4561"/>
    <cellStyle name="Cálculo 3 2 2" xfId="4562"/>
    <cellStyle name="Cálculo 3 2 3" xfId="4563"/>
    <cellStyle name="Cálculo 3 3" xfId="4564"/>
    <cellStyle name="Cálculo 3 3 2" xfId="4565"/>
    <cellStyle name="Cálculo 3 3 3" xfId="4566"/>
    <cellStyle name="Cálculo 3 4" xfId="4567"/>
    <cellStyle name="Cálculo 3 4 2" xfId="4568"/>
    <cellStyle name="Cálculo 3 4 3" xfId="4569"/>
    <cellStyle name="Cálculo 3 5" xfId="4570"/>
    <cellStyle name="Cálculo 3 6" xfId="4571"/>
    <cellStyle name="Cálculo 4" xfId="4572"/>
    <cellStyle name="Cálculo 4 2" xfId="4573"/>
    <cellStyle name="Cálculo 4 2 2" xfId="4574"/>
    <cellStyle name="Cálculo 4 2 3" xfId="4575"/>
    <cellStyle name="Cálculo 4 3" xfId="4576"/>
    <cellStyle name="Cálculo 4 3 2" xfId="4577"/>
    <cellStyle name="Cálculo 4 3 3" xfId="4578"/>
    <cellStyle name="Cálculo 4 4" xfId="4579"/>
    <cellStyle name="Cálculo 4 4 2" xfId="4580"/>
    <cellStyle name="Cálculo 4 4 3" xfId="4581"/>
    <cellStyle name="Cálculo 4 5" xfId="4582"/>
    <cellStyle name="Cálculo 4 6" xfId="4583"/>
    <cellStyle name="Cálculo 5" xfId="4584"/>
    <cellStyle name="Cálculo 5 2" xfId="4585"/>
    <cellStyle name="Cálculo 5 2 2" xfId="4586"/>
    <cellStyle name="Cálculo 5 2 3" xfId="4587"/>
    <cellStyle name="Cálculo 5 3" xfId="4588"/>
    <cellStyle name="Cálculo 5 3 2" xfId="4589"/>
    <cellStyle name="Cálculo 5 3 3" xfId="4590"/>
    <cellStyle name="Cálculo 5 4" xfId="4591"/>
    <cellStyle name="Cálculo 5 5" xfId="4592"/>
    <cellStyle name="Cálculo 6" xfId="4593"/>
    <cellStyle name="Cálculo 6 2" xfId="4594"/>
    <cellStyle name="Cálculo 6 3" xfId="4595"/>
    <cellStyle name="Cálculo 7" xfId="4596"/>
    <cellStyle name="Cálculo 7 2" xfId="4597"/>
    <cellStyle name="Cálculo 7 3" xfId="4598"/>
    <cellStyle name="Cálculo 8" xfId="4599"/>
    <cellStyle name="Cálculo 8 2" xfId="4600"/>
    <cellStyle name="Cálculo 8 3" xfId="4601"/>
    <cellStyle name="Cálculo 9" xfId="4602"/>
    <cellStyle name="Cálculo 9 2" xfId="4603"/>
    <cellStyle name="Cálculo 9 3" xfId="4604"/>
    <cellStyle name="Cálculo_Debt Profile" xfId="4605"/>
    <cellStyle name="Celda de comprobación" xfId="4606"/>
    <cellStyle name="Celda vinculada" xfId="4607"/>
    <cellStyle name="Check Cell 10" xfId="4608"/>
    <cellStyle name="Check Cell 11" xfId="4609"/>
    <cellStyle name="Check Cell 2" xfId="4610"/>
    <cellStyle name="Check Cell 2 2" xfId="4611"/>
    <cellStyle name="Check Cell 3" xfId="4612"/>
    <cellStyle name="Check Cell 3 2" xfId="4613"/>
    <cellStyle name="Check Cell 4" xfId="4614"/>
    <cellStyle name="Check Cell 4 2" xfId="4615"/>
    <cellStyle name="Check Cell 5" xfId="4616"/>
    <cellStyle name="Check Cell 5 2" xfId="4617"/>
    <cellStyle name="Check Cell 6" xfId="4618"/>
    <cellStyle name="Check Cell 6 2" xfId="4619"/>
    <cellStyle name="Check Cell 7" xfId="4620"/>
    <cellStyle name="Check Cell 7 2" xfId="4621"/>
    <cellStyle name="Check Cell 8" xfId="4622"/>
    <cellStyle name="Check Cell 8 2" xfId="4623"/>
    <cellStyle name="Check Cell 9" xfId="4624"/>
    <cellStyle name="Check Cell 9 2" xfId="4625"/>
    <cellStyle name="Çıkış 2" xfId="4948"/>
    <cellStyle name="Çıkış 2 2" xfId="4949"/>
    <cellStyle name="Cnplosion_Style" xfId="4626"/>
    <cellStyle name="Column_Title" xfId="4627"/>
    <cellStyle name="Comma  - Style1" xfId="4628"/>
    <cellStyle name="Comma  - Style2" xfId="4629"/>
    <cellStyle name="Comma  - Style3" xfId="4630"/>
    <cellStyle name="Comma  - Style4" xfId="4631"/>
    <cellStyle name="Comma  - Style5" xfId="4632"/>
    <cellStyle name="Comma  - Style6" xfId="4633"/>
    <cellStyle name="Comma  - Style7" xfId="4634"/>
    <cellStyle name="Comma  - Style8" xfId="4635"/>
    <cellStyle name="Comma [00]" xfId="4636"/>
    <cellStyle name="Comma 10" xfId="4637"/>
    <cellStyle name="Comma 11" xfId="4638"/>
    <cellStyle name="Comma 12" xfId="4639"/>
    <cellStyle name="Comma 13" xfId="4640"/>
    <cellStyle name="Comma 14" xfId="4641"/>
    <cellStyle name="Comma 15" xfId="4642"/>
    <cellStyle name="Comma 16" xfId="4643"/>
    <cellStyle name="Comma 17" xfId="4644"/>
    <cellStyle name="Comma 17 2" xfId="4645"/>
    <cellStyle name="Comma 17 3" xfId="4646"/>
    <cellStyle name="Comma 18" xfId="4647"/>
    <cellStyle name="Comma 18 2" xfId="4648"/>
    <cellStyle name="Comma 19" xfId="4649"/>
    <cellStyle name="Comma 19 2" xfId="4650"/>
    <cellStyle name="Comma 19 2 2" xfId="4651"/>
    <cellStyle name="Comma 19 2 2 2" xfId="4652"/>
    <cellStyle name="Comma 19 2 2 2 2" xfId="4653"/>
    <cellStyle name="Comma 19 2 2 3" xfId="4654"/>
    <cellStyle name="Comma 19 2 2 4" xfId="4655"/>
    <cellStyle name="Comma 19 2 2 5" xfId="4656"/>
    <cellStyle name="Comma 19 2 3" xfId="4657"/>
    <cellStyle name="Comma 19 2 3 2" xfId="4658"/>
    <cellStyle name="Comma 19 2 4" xfId="4659"/>
    <cellStyle name="Comma 19 2 5" xfId="4660"/>
    <cellStyle name="Comma 19 2 6" xfId="4661"/>
    <cellStyle name="Comma 19 3" xfId="4662"/>
    <cellStyle name="Comma 19 3 2" xfId="4663"/>
    <cellStyle name="Comma 19 3 2 2" xfId="4664"/>
    <cellStyle name="Comma 19 3 3" xfId="4665"/>
    <cellStyle name="Comma 19 3 4" xfId="4666"/>
    <cellStyle name="Comma 19 3 5" xfId="4667"/>
    <cellStyle name="Comma 19 4" xfId="4668"/>
    <cellStyle name="Comma 19 4 2" xfId="4669"/>
    <cellStyle name="Comma 19 4 2 2" xfId="4670"/>
    <cellStyle name="Comma 19 4 3" xfId="4671"/>
    <cellStyle name="Comma 19 4 4" xfId="4672"/>
    <cellStyle name="Comma 19 4 5" xfId="4673"/>
    <cellStyle name="Comma 19 5" xfId="4674"/>
    <cellStyle name="Comma 19 5 2" xfId="4675"/>
    <cellStyle name="Comma 19 6" xfId="4676"/>
    <cellStyle name="Comma 19 7" xfId="4677"/>
    <cellStyle name="Comma 19 8" xfId="4678"/>
    <cellStyle name="Comma 2" xfId="4679"/>
    <cellStyle name="Comma 2 10" xfId="4680"/>
    <cellStyle name="Comma 2 2" xfId="4681"/>
    <cellStyle name="Comma 2 2 2" xfId="4682"/>
    <cellStyle name="Comma 2 3" xfId="4683"/>
    <cellStyle name="Comma 2 4" xfId="4684"/>
    <cellStyle name="Comma 2 5" xfId="4685"/>
    <cellStyle name="Comma 2 6" xfId="4686"/>
    <cellStyle name="Comma 2 7" xfId="4687"/>
    <cellStyle name="Comma 2 8" xfId="4688"/>
    <cellStyle name="Comma 2 9" xfId="4689"/>
    <cellStyle name="Comma 20" xfId="4690"/>
    <cellStyle name="Comma 20 2" xfId="4691"/>
    <cellStyle name="Comma 20 3" xfId="4692"/>
    <cellStyle name="Comma 21" xfId="4693"/>
    <cellStyle name="Comma 21 2" xfId="4694"/>
    <cellStyle name="Comma 22" xfId="4695"/>
    <cellStyle name="Comma 23" xfId="4696"/>
    <cellStyle name="Comma 3" xfId="4697"/>
    <cellStyle name="Comma 3 10" xfId="4698"/>
    <cellStyle name="Comma 3 11" xfId="4699"/>
    <cellStyle name="Comma 3 12" xfId="4700"/>
    <cellStyle name="Comma 3 13" xfId="4701"/>
    <cellStyle name="Comma 3 14" xfId="4702"/>
    <cellStyle name="Comma 3 15" xfId="4703"/>
    <cellStyle name="Comma 3 16" xfId="4704"/>
    <cellStyle name="Comma 3 17" xfId="4705"/>
    <cellStyle name="Comma 3 18" xfId="4706"/>
    <cellStyle name="Comma 3 19" xfId="4707"/>
    <cellStyle name="Comma 3 2" xfId="4708"/>
    <cellStyle name="Comma 3 2 10" xfId="4709"/>
    <cellStyle name="Comma 3 2 11" xfId="4710"/>
    <cellStyle name="Comma 3 2 12" xfId="4711"/>
    <cellStyle name="Comma 3 2 13" xfId="4712"/>
    <cellStyle name="Comma 3 2 14" xfId="4713"/>
    <cellStyle name="Comma 3 2 15" xfId="4714"/>
    <cellStyle name="Comma 3 2 16" xfId="4715"/>
    <cellStyle name="Comma 3 2 17" xfId="4716"/>
    <cellStyle name="Comma 3 2 18" xfId="4717"/>
    <cellStyle name="Comma 3 2 19" xfId="4718"/>
    <cellStyle name="Comma 3 2 2" xfId="4719"/>
    <cellStyle name="Comma 3 2 2 10" xfId="4720"/>
    <cellStyle name="Comma 3 2 2 11" xfId="4721"/>
    <cellStyle name="Comma 3 2 2 12" xfId="4722"/>
    <cellStyle name="Comma 3 2 2 13" xfId="4723"/>
    <cellStyle name="Comma 3 2 2 14" xfId="4724"/>
    <cellStyle name="Comma 3 2 2 15" xfId="4725"/>
    <cellStyle name="Comma 3 2 2 16" xfId="4726"/>
    <cellStyle name="Comma 3 2 2 17" xfId="4727"/>
    <cellStyle name="Comma 3 2 2 18" xfId="4728"/>
    <cellStyle name="Comma 3 2 2 19" xfId="4729"/>
    <cellStyle name="Comma 3 2 2 2" xfId="4730"/>
    <cellStyle name="Comma 3 2 2 20" xfId="4731"/>
    <cellStyle name="Comma 3 2 2 21" xfId="4732"/>
    <cellStyle name="Comma 3 2 2 22" xfId="4733"/>
    <cellStyle name="Comma 3 2 2 23" xfId="4734"/>
    <cellStyle name="Comma 3 2 2 3" xfId="4735"/>
    <cellStyle name="Comma 3 2 2 4" xfId="4736"/>
    <cellStyle name="Comma 3 2 2 5" xfId="4737"/>
    <cellStyle name="Comma 3 2 2 6" xfId="4738"/>
    <cellStyle name="Comma 3 2 2 7" xfId="4739"/>
    <cellStyle name="Comma 3 2 2 8" xfId="4740"/>
    <cellStyle name="Comma 3 2 2 9" xfId="4741"/>
    <cellStyle name="Comma 3 2 20" xfId="4742"/>
    <cellStyle name="Comma 3 2 21" xfId="4743"/>
    <cellStyle name="Comma 3 2 22" xfId="4744"/>
    <cellStyle name="Comma 3 2 23" xfId="4745"/>
    <cellStyle name="Comma 3 2 24" xfId="4746"/>
    <cellStyle name="Comma 3 2 25" xfId="4747"/>
    <cellStyle name="Comma 3 2 26" xfId="4748"/>
    <cellStyle name="Comma 3 2 27" xfId="4749"/>
    <cellStyle name="Comma 3 2 28" xfId="4750"/>
    <cellStyle name="Comma 3 2 29" xfId="4751"/>
    <cellStyle name="Comma 3 2 3" xfId="4752"/>
    <cellStyle name="Comma 3 2 30" xfId="4753"/>
    <cellStyle name="Comma 3 2 4" xfId="4754"/>
    <cellStyle name="Comma 3 2 5" xfId="4755"/>
    <cellStyle name="Comma 3 2 6" xfId="4756"/>
    <cellStyle name="Comma 3 2 7" xfId="4757"/>
    <cellStyle name="Comma 3 2 8" xfId="4758"/>
    <cellStyle name="Comma 3 2 9" xfId="4759"/>
    <cellStyle name="Comma 3 20" xfId="4760"/>
    <cellStyle name="Comma 3 21" xfId="4761"/>
    <cellStyle name="Comma 3 22" xfId="4762"/>
    <cellStyle name="Comma 3 23" xfId="4763"/>
    <cellStyle name="Comma 3 24" xfId="4764"/>
    <cellStyle name="Comma 3 25" xfId="4765"/>
    <cellStyle name="Comma 3 26" xfId="4766"/>
    <cellStyle name="Comma 3 27" xfId="4767"/>
    <cellStyle name="Comma 3 28" xfId="4768"/>
    <cellStyle name="Comma 3 29" xfId="4769"/>
    <cellStyle name="Comma 3 3" xfId="4770"/>
    <cellStyle name="Comma 3 30" xfId="4771"/>
    <cellStyle name="Comma 3 31" xfId="4772"/>
    <cellStyle name="Comma 3 32" xfId="4773"/>
    <cellStyle name="Comma 3 33" xfId="4774"/>
    <cellStyle name="Comma 3 34" xfId="4775"/>
    <cellStyle name="Comma 3 35" xfId="4776"/>
    <cellStyle name="Comma 3 36" xfId="4777"/>
    <cellStyle name="Comma 3 4" xfId="4778"/>
    <cellStyle name="Comma 3 5" xfId="4779"/>
    <cellStyle name="Comma 3 6" xfId="4780"/>
    <cellStyle name="Comma 3 7" xfId="4781"/>
    <cellStyle name="Comma 3 7 10" xfId="4782"/>
    <cellStyle name="Comma 3 7 11" xfId="4783"/>
    <cellStyle name="Comma 3 7 12" xfId="4784"/>
    <cellStyle name="Comma 3 7 13" xfId="4785"/>
    <cellStyle name="Comma 3 7 14" xfId="4786"/>
    <cellStyle name="Comma 3 7 15" xfId="4787"/>
    <cellStyle name="Comma 3 7 16" xfId="4788"/>
    <cellStyle name="Comma 3 7 17" xfId="4789"/>
    <cellStyle name="Comma 3 7 18" xfId="4790"/>
    <cellStyle name="Comma 3 7 19" xfId="4791"/>
    <cellStyle name="Comma 3 7 2" xfId="4792"/>
    <cellStyle name="Comma 3 7 20" xfId="4793"/>
    <cellStyle name="Comma 3 7 21" xfId="4794"/>
    <cellStyle name="Comma 3 7 22" xfId="4795"/>
    <cellStyle name="Comma 3 7 23" xfId="4796"/>
    <cellStyle name="Comma 3 7 3" xfId="4797"/>
    <cellStyle name="Comma 3 7 4" xfId="4798"/>
    <cellStyle name="Comma 3 7 5" xfId="4799"/>
    <cellStyle name="Comma 3 7 6" xfId="4800"/>
    <cellStyle name="Comma 3 7 7" xfId="4801"/>
    <cellStyle name="Comma 3 7 8" xfId="4802"/>
    <cellStyle name="Comma 3 7 9" xfId="4803"/>
    <cellStyle name="Comma 3 8" xfId="4804"/>
    <cellStyle name="Comma 3 9" xfId="4805"/>
    <cellStyle name="Comma 4" xfId="4806"/>
    <cellStyle name="Comma 4 10" xfId="4807"/>
    <cellStyle name="Comma 4 11" xfId="4808"/>
    <cellStyle name="Comma 4 12" xfId="4809"/>
    <cellStyle name="Comma 4 13" xfId="4810"/>
    <cellStyle name="Comma 4 14" xfId="4811"/>
    <cellStyle name="Comma 4 15" xfId="4812"/>
    <cellStyle name="Comma 4 16" xfId="4813"/>
    <cellStyle name="Comma 4 17" xfId="4814"/>
    <cellStyle name="Comma 4 18" xfId="4815"/>
    <cellStyle name="Comma 4 19" xfId="4816"/>
    <cellStyle name="Comma 4 2" xfId="4817"/>
    <cellStyle name="Comma 4 2 10" xfId="4818"/>
    <cellStyle name="Comma 4 2 11" xfId="4819"/>
    <cellStyle name="Comma 4 2 12" xfId="4820"/>
    <cellStyle name="Comma 4 2 13" xfId="4821"/>
    <cellStyle name="Comma 4 2 14" xfId="4822"/>
    <cellStyle name="Comma 4 2 15" xfId="4823"/>
    <cellStyle name="Comma 4 2 16" xfId="4824"/>
    <cellStyle name="Comma 4 2 17" xfId="4825"/>
    <cellStyle name="Comma 4 2 18" xfId="4826"/>
    <cellStyle name="Comma 4 2 19" xfId="4827"/>
    <cellStyle name="Comma 4 2 2" xfId="4828"/>
    <cellStyle name="Comma 4 2 2 10" xfId="4829"/>
    <cellStyle name="Comma 4 2 2 11" xfId="4830"/>
    <cellStyle name="Comma 4 2 2 12" xfId="4831"/>
    <cellStyle name="Comma 4 2 2 13" xfId="4832"/>
    <cellStyle name="Comma 4 2 2 14" xfId="4833"/>
    <cellStyle name="Comma 4 2 2 15" xfId="4834"/>
    <cellStyle name="Comma 4 2 2 16" xfId="4835"/>
    <cellStyle name="Comma 4 2 2 17" xfId="4836"/>
    <cellStyle name="Comma 4 2 2 18" xfId="4837"/>
    <cellStyle name="Comma 4 2 2 19" xfId="4838"/>
    <cellStyle name="Comma 4 2 2 2" xfId="4839"/>
    <cellStyle name="Comma 4 2 2 20" xfId="4840"/>
    <cellStyle name="Comma 4 2 2 21" xfId="4841"/>
    <cellStyle name="Comma 4 2 2 22" xfId="4842"/>
    <cellStyle name="Comma 4 2 2 23" xfId="4843"/>
    <cellStyle name="Comma 4 2 2 3" xfId="4844"/>
    <cellStyle name="Comma 4 2 2 4" xfId="4845"/>
    <cellStyle name="Comma 4 2 2 5" xfId="4846"/>
    <cellStyle name="Comma 4 2 2 6" xfId="4847"/>
    <cellStyle name="Comma 4 2 2 7" xfId="4848"/>
    <cellStyle name="Comma 4 2 2 8" xfId="4849"/>
    <cellStyle name="Comma 4 2 2 9" xfId="4850"/>
    <cellStyle name="Comma 4 2 20" xfId="4851"/>
    <cellStyle name="Comma 4 2 21" xfId="4852"/>
    <cellStyle name="Comma 4 2 22" xfId="4853"/>
    <cellStyle name="Comma 4 2 23" xfId="4854"/>
    <cellStyle name="Comma 4 2 24" xfId="4855"/>
    <cellStyle name="Comma 4 2 25" xfId="4856"/>
    <cellStyle name="Comma 4 2 26" xfId="4857"/>
    <cellStyle name="Comma 4 2 27" xfId="4858"/>
    <cellStyle name="Comma 4 2 28" xfId="4859"/>
    <cellStyle name="Comma 4 2 29" xfId="4860"/>
    <cellStyle name="Comma 4 2 3" xfId="4861"/>
    <cellStyle name="Comma 4 2 30" xfId="4862"/>
    <cellStyle name="Comma 4 2 4" xfId="4863"/>
    <cellStyle name="Comma 4 2 5" xfId="4864"/>
    <cellStyle name="Comma 4 2 6" xfId="4865"/>
    <cellStyle name="Comma 4 2 7" xfId="4866"/>
    <cellStyle name="Comma 4 2 8" xfId="4867"/>
    <cellStyle name="Comma 4 2 9" xfId="4868"/>
    <cellStyle name="Comma 4 20" xfId="4869"/>
    <cellStyle name="Comma 4 21" xfId="4870"/>
    <cellStyle name="Comma 4 22" xfId="4871"/>
    <cellStyle name="Comma 4 23" xfId="4872"/>
    <cellStyle name="Comma 4 24" xfId="4873"/>
    <cellStyle name="Comma 4 25" xfId="4874"/>
    <cellStyle name="Comma 4 26" xfId="4875"/>
    <cellStyle name="Comma 4 27" xfId="4876"/>
    <cellStyle name="Comma 4 28" xfId="4877"/>
    <cellStyle name="Comma 4 29" xfId="4878"/>
    <cellStyle name="Comma 4 3" xfId="4879"/>
    <cellStyle name="Comma 4 30" xfId="4880"/>
    <cellStyle name="Comma 4 31" xfId="4881"/>
    <cellStyle name="Comma 4 32" xfId="4882"/>
    <cellStyle name="Comma 4 33" xfId="4883"/>
    <cellStyle name="Comma 4 34" xfId="4884"/>
    <cellStyle name="Comma 4 35" xfId="4885"/>
    <cellStyle name="Comma 4 36" xfId="4886"/>
    <cellStyle name="Comma 4 4" xfId="4887"/>
    <cellStyle name="Comma 4 5" xfId="4888"/>
    <cellStyle name="Comma 4 6" xfId="4889"/>
    <cellStyle name="Comma 4 7" xfId="4890"/>
    <cellStyle name="Comma 4 7 10" xfId="4891"/>
    <cellStyle name="Comma 4 7 11" xfId="4892"/>
    <cellStyle name="Comma 4 7 12" xfId="4893"/>
    <cellStyle name="Comma 4 7 13" xfId="4894"/>
    <cellStyle name="Comma 4 7 14" xfId="4895"/>
    <cellStyle name="Comma 4 7 15" xfId="4896"/>
    <cellStyle name="Comma 4 7 16" xfId="4897"/>
    <cellStyle name="Comma 4 7 17" xfId="4898"/>
    <cellStyle name="Comma 4 7 18" xfId="4899"/>
    <cellStyle name="Comma 4 7 19" xfId="4900"/>
    <cellStyle name="Comma 4 7 2" xfId="4901"/>
    <cellStyle name="Comma 4 7 20" xfId="4902"/>
    <cellStyle name="Comma 4 7 21" xfId="4903"/>
    <cellStyle name="Comma 4 7 22" xfId="4904"/>
    <cellStyle name="Comma 4 7 23" xfId="4905"/>
    <cellStyle name="Comma 4 7 3" xfId="4906"/>
    <cellStyle name="Comma 4 7 4" xfId="4907"/>
    <cellStyle name="Comma 4 7 5" xfId="4908"/>
    <cellStyle name="Comma 4 7 6" xfId="4909"/>
    <cellStyle name="Comma 4 7 7" xfId="4910"/>
    <cellStyle name="Comma 4 7 8" xfId="4911"/>
    <cellStyle name="Comma 4 7 9" xfId="4912"/>
    <cellStyle name="Comma 4 8" xfId="4913"/>
    <cellStyle name="Comma 4 9" xfId="4914"/>
    <cellStyle name="Comma 4_May'12_Margin_Analysis_Gaudi" xfId="4915"/>
    <cellStyle name="Comma 5" xfId="4916"/>
    <cellStyle name="Comma 6" xfId="4917"/>
    <cellStyle name="Comma 7" xfId="4918"/>
    <cellStyle name="Comma 7 2" xfId="4919"/>
    <cellStyle name="Comma 7 3" xfId="4920"/>
    <cellStyle name="Comma 8" xfId="4921"/>
    <cellStyle name="Comma 9" xfId="4922"/>
    <cellStyle name="Comma0 - Biçem2" xfId="4923"/>
    <cellStyle name="Comma0 - Biçem2 2" xfId="4924"/>
    <cellStyle name="consolid us" xfId="4925"/>
    <cellStyle name="Controlecel" xfId="4926"/>
    <cellStyle name="Controlecel 2" xfId="4927"/>
    <cellStyle name="Converted" xfId="4928"/>
    <cellStyle name="Converted 2" xfId="4929"/>
    <cellStyle name="Copied" xfId="4930"/>
    <cellStyle name="Currency $" xfId="4931"/>
    <cellStyle name="Currency [00]" xfId="4932"/>
    <cellStyle name="Currency 2" xfId="4933"/>
    <cellStyle name="Currency MTL" xfId="4934"/>
    <cellStyle name="Currency T$" xfId="4935"/>
    <cellStyle name="Current_Inactive" xfId="4936"/>
    <cellStyle name="custom" xfId="4937"/>
    <cellStyle name="Custom - Opmaakprofiel8" xfId="4938"/>
    <cellStyle name="custom 10" xfId="4939"/>
    <cellStyle name="custom 2" xfId="4940"/>
    <cellStyle name="custom 3" xfId="4941"/>
    <cellStyle name="custom 4" xfId="4942"/>
    <cellStyle name="custom 5" xfId="4943"/>
    <cellStyle name="custom 6" xfId="4944"/>
    <cellStyle name="custom 7" xfId="4945"/>
    <cellStyle name="custom 8" xfId="4946"/>
    <cellStyle name="custom 9" xfId="4947"/>
    <cellStyle name="Data   - Opmaakprofiel2" xfId="4950"/>
    <cellStyle name="Data   - Opmaakprofiel2 10" xfId="4951"/>
    <cellStyle name="Data   - Opmaakprofiel2 10 2" xfId="4952"/>
    <cellStyle name="Data   - Opmaakprofiel2 10 3" xfId="4953"/>
    <cellStyle name="Data   - Opmaakprofiel2 11" xfId="4954"/>
    <cellStyle name="Data   - Opmaakprofiel2 11 2" xfId="4955"/>
    <cellStyle name="Data   - Opmaakprofiel2 11 3" xfId="4956"/>
    <cellStyle name="Data   - Opmaakprofiel2 12" xfId="4957"/>
    <cellStyle name="Data   - Opmaakprofiel2 12 2" xfId="4958"/>
    <cellStyle name="Data   - Opmaakprofiel2 13" xfId="4959"/>
    <cellStyle name="Data   - Opmaakprofiel2 13 2" xfId="4960"/>
    <cellStyle name="Data   - Opmaakprofiel2 14" xfId="4961"/>
    <cellStyle name="Data   - Opmaakprofiel2 14 2" xfId="4962"/>
    <cellStyle name="Data   - Opmaakprofiel2 15" xfId="4963"/>
    <cellStyle name="Data   - Opmaakprofiel2 15 2" xfId="4964"/>
    <cellStyle name="Data   - Opmaakprofiel2 16" xfId="4965"/>
    <cellStyle name="Data   - Opmaakprofiel2 17" xfId="4966"/>
    <cellStyle name="Data   - Opmaakprofiel2 18" xfId="4967"/>
    <cellStyle name="Data   - Opmaakprofiel2 19" xfId="4968"/>
    <cellStyle name="Data   - Opmaakprofiel2 2" xfId="4969"/>
    <cellStyle name="Data   - Opmaakprofiel2 2 10" xfId="4970"/>
    <cellStyle name="Data   - Opmaakprofiel2 2 11" xfId="4971"/>
    <cellStyle name="Data   - Opmaakprofiel2 2 12" xfId="4972"/>
    <cellStyle name="Data   - Opmaakprofiel2 2 13" xfId="4973"/>
    <cellStyle name="Data   - Opmaakprofiel2 2 14" xfId="4974"/>
    <cellStyle name="Data   - Opmaakprofiel2 2 15" xfId="4975"/>
    <cellStyle name="Data   - Opmaakprofiel2 2 2" xfId="4976"/>
    <cellStyle name="Data   - Opmaakprofiel2 2 2 2" xfId="4977"/>
    <cellStyle name="Data   - Opmaakprofiel2 2 2 3" xfId="4978"/>
    <cellStyle name="Data   - Opmaakprofiel2 2 3" xfId="4979"/>
    <cellStyle name="Data   - Opmaakprofiel2 2 3 2" xfId="4980"/>
    <cellStyle name="Data   - Opmaakprofiel2 2 3 3" xfId="4981"/>
    <cellStyle name="Data   - Opmaakprofiel2 2 4" xfId="4982"/>
    <cellStyle name="Data   - Opmaakprofiel2 2 4 2" xfId="4983"/>
    <cellStyle name="Data   - Opmaakprofiel2 2 4 3" xfId="4984"/>
    <cellStyle name="Data   - Opmaakprofiel2 2 5" xfId="4985"/>
    <cellStyle name="Data   - Opmaakprofiel2 2 5 2" xfId="4986"/>
    <cellStyle name="Data   - Opmaakprofiel2 2 6" xfId="4987"/>
    <cellStyle name="Data   - Opmaakprofiel2 2 6 2" xfId="4988"/>
    <cellStyle name="Data   - Opmaakprofiel2 2 7" xfId="4989"/>
    <cellStyle name="Data   - Opmaakprofiel2 2 7 2" xfId="4990"/>
    <cellStyle name="Data   - Opmaakprofiel2 2 8" xfId="4991"/>
    <cellStyle name="Data   - Opmaakprofiel2 2 8 2" xfId="4992"/>
    <cellStyle name="Data   - Opmaakprofiel2 2 9" xfId="4993"/>
    <cellStyle name="Data   - Opmaakprofiel2 20" xfId="4994"/>
    <cellStyle name="Data   - Opmaakprofiel2 21" xfId="4995"/>
    <cellStyle name="Data   - Opmaakprofiel2 22" xfId="4996"/>
    <cellStyle name="Data   - Opmaakprofiel2 3" xfId="4997"/>
    <cellStyle name="Data   - Opmaakprofiel2 3 2" xfId="4998"/>
    <cellStyle name="Data   - Opmaakprofiel2 3 2 2" xfId="4999"/>
    <cellStyle name="Data   - Opmaakprofiel2 3 2 3" xfId="5000"/>
    <cellStyle name="Data   - Opmaakprofiel2 3 3" xfId="5001"/>
    <cellStyle name="Data   - Opmaakprofiel2 3 3 2" xfId="5002"/>
    <cellStyle name="Data   - Opmaakprofiel2 3 3 3" xfId="5003"/>
    <cellStyle name="Data   - Opmaakprofiel2 3 4" xfId="5004"/>
    <cellStyle name="Data   - Opmaakprofiel2 3 4 2" xfId="5005"/>
    <cellStyle name="Data   - Opmaakprofiel2 3 4 3" xfId="5006"/>
    <cellStyle name="Data   - Opmaakprofiel2 3 5" xfId="5007"/>
    <cellStyle name="Data   - Opmaakprofiel2 3 6" xfId="5008"/>
    <cellStyle name="Data   - Opmaakprofiel2 4" xfId="5009"/>
    <cellStyle name="Data   - Opmaakprofiel2 4 2" xfId="5010"/>
    <cellStyle name="Data   - Opmaakprofiel2 4 2 2" xfId="5011"/>
    <cellStyle name="Data   - Opmaakprofiel2 4 2 3" xfId="5012"/>
    <cellStyle name="Data   - Opmaakprofiel2 4 3" xfId="5013"/>
    <cellStyle name="Data   - Opmaakprofiel2 4 3 2" xfId="5014"/>
    <cellStyle name="Data   - Opmaakprofiel2 4 3 3" xfId="5015"/>
    <cellStyle name="Data   - Opmaakprofiel2 4 4" xfId="5016"/>
    <cellStyle name="Data   - Opmaakprofiel2 4 4 2" xfId="5017"/>
    <cellStyle name="Data   - Opmaakprofiel2 4 4 3" xfId="5018"/>
    <cellStyle name="Data   - Opmaakprofiel2 4 5" xfId="5019"/>
    <cellStyle name="Data   - Opmaakprofiel2 4 6" xfId="5020"/>
    <cellStyle name="Data   - Opmaakprofiel2 5" xfId="5021"/>
    <cellStyle name="Data   - Opmaakprofiel2 5 2" xfId="5022"/>
    <cellStyle name="Data   - Opmaakprofiel2 5 2 2" xfId="5023"/>
    <cellStyle name="Data   - Opmaakprofiel2 5 2 3" xfId="5024"/>
    <cellStyle name="Data   - Opmaakprofiel2 5 3" xfId="5025"/>
    <cellStyle name="Data   - Opmaakprofiel2 5 3 2" xfId="5026"/>
    <cellStyle name="Data   - Opmaakprofiel2 5 3 3" xfId="5027"/>
    <cellStyle name="Data   - Opmaakprofiel2 5 4" xfId="5028"/>
    <cellStyle name="Data   - Opmaakprofiel2 5 5" xfId="5029"/>
    <cellStyle name="Data   - Opmaakprofiel2 6" xfId="5030"/>
    <cellStyle name="Data   - Opmaakprofiel2 6 2" xfId="5031"/>
    <cellStyle name="Data   - Opmaakprofiel2 6 3" xfId="5032"/>
    <cellStyle name="Data   - Opmaakprofiel2 7" xfId="5033"/>
    <cellStyle name="Data   - Opmaakprofiel2 7 2" xfId="5034"/>
    <cellStyle name="Data   - Opmaakprofiel2 7 3" xfId="5035"/>
    <cellStyle name="Data   - Opmaakprofiel2 8" xfId="5036"/>
    <cellStyle name="Data   - Opmaakprofiel2 8 2" xfId="5037"/>
    <cellStyle name="Data   - Opmaakprofiel2 8 3" xfId="5038"/>
    <cellStyle name="Data   - Opmaakprofiel2 9" xfId="5039"/>
    <cellStyle name="Data   - Opmaakprofiel2 9 2" xfId="5040"/>
    <cellStyle name="Data   - Opmaakprofiel2 9 3" xfId="5041"/>
    <cellStyle name="Data   - Opmaakprofiel2_Debt Profile" xfId="5042"/>
    <cellStyle name="DATA_ENT" xfId="5043"/>
    <cellStyle name="Date" xfId="5044"/>
    <cellStyle name="Date Short" xfId="5045"/>
    <cellStyle name="Date_10-12 98 mali tablolar" xfId="5046"/>
    <cellStyle name="DateLong" xfId="5047"/>
    <cellStyle name="DateLong 2" xfId="5048"/>
    <cellStyle name="DateShort" xfId="5049"/>
    <cellStyle name="DateShort 2" xfId="5050"/>
    <cellStyle name="DateShort 3" xfId="5051"/>
    <cellStyle name="ecstaat" xfId="5052"/>
    <cellStyle name="Encabezado 4" xfId="5053"/>
    <cellStyle name="Énfasis1" xfId="5054"/>
    <cellStyle name="Énfasis2" xfId="5055"/>
    <cellStyle name="Énfasis3" xfId="5056"/>
    <cellStyle name="Énfasis4" xfId="5057"/>
    <cellStyle name="Énfasis5" xfId="5058"/>
    <cellStyle name="Énfasis6" xfId="5059"/>
    <cellStyle name="Enter Currency (0)" xfId="5060"/>
    <cellStyle name="Enter Currency (2)" xfId="5061"/>
    <cellStyle name="Enter Units (0)" xfId="5062"/>
    <cellStyle name="Enter Units (1)" xfId="5063"/>
    <cellStyle name="Enter Units (2)" xfId="5064"/>
    <cellStyle name="Entered" xfId="5065"/>
    <cellStyle name="Entrada" xfId="5066"/>
    <cellStyle name="Entrada 10" xfId="5067"/>
    <cellStyle name="Entrada 10 2" xfId="5068"/>
    <cellStyle name="Entrada 10 3" xfId="5069"/>
    <cellStyle name="Entrada 11" xfId="5070"/>
    <cellStyle name="Entrada 11 2" xfId="5071"/>
    <cellStyle name="Entrada 11 3" xfId="5072"/>
    <cellStyle name="Entrada 12" xfId="5073"/>
    <cellStyle name="Entrada 13" xfId="5074"/>
    <cellStyle name="Entrada 14" xfId="5075"/>
    <cellStyle name="Entrada 15" xfId="5076"/>
    <cellStyle name="Entrada 16" xfId="5077"/>
    <cellStyle name="Entrada 17" xfId="5078"/>
    <cellStyle name="Entrada 18" xfId="5079"/>
    <cellStyle name="Entrada 19" xfId="5080"/>
    <cellStyle name="Entrada 2" xfId="5081"/>
    <cellStyle name="Entrada 2 10" xfId="5082"/>
    <cellStyle name="Entrada 2 11" xfId="5083"/>
    <cellStyle name="Entrada 2 12" xfId="5084"/>
    <cellStyle name="Entrada 2 13" xfId="5085"/>
    <cellStyle name="Entrada 2 14" xfId="5086"/>
    <cellStyle name="Entrada 2 15" xfId="5087"/>
    <cellStyle name="Entrada 2 2" xfId="5088"/>
    <cellStyle name="Entrada 2 2 2" xfId="5089"/>
    <cellStyle name="Entrada 2 2 3" xfId="5090"/>
    <cellStyle name="Entrada 2 3" xfId="5091"/>
    <cellStyle name="Entrada 2 3 2" xfId="5092"/>
    <cellStyle name="Entrada 2 3 3" xfId="5093"/>
    <cellStyle name="Entrada 2 4" xfId="5094"/>
    <cellStyle name="Entrada 2 4 2" xfId="5095"/>
    <cellStyle name="Entrada 2 4 3" xfId="5096"/>
    <cellStyle name="Entrada 2 5" xfId="5097"/>
    <cellStyle name="Entrada 2 6" xfId="5098"/>
    <cellStyle name="Entrada 2 7" xfId="5099"/>
    <cellStyle name="Entrada 2 8" xfId="5100"/>
    <cellStyle name="Entrada 2 9" xfId="5101"/>
    <cellStyle name="Entrada 20" xfId="5102"/>
    <cellStyle name="Entrada 21" xfId="5103"/>
    <cellStyle name="Entrada 22" xfId="5104"/>
    <cellStyle name="Entrada 3" xfId="5105"/>
    <cellStyle name="Entrada 3 2" xfId="5106"/>
    <cellStyle name="Entrada 3 2 2" xfId="5107"/>
    <cellStyle name="Entrada 3 2 3" xfId="5108"/>
    <cellStyle name="Entrada 3 3" xfId="5109"/>
    <cellStyle name="Entrada 3 3 2" xfId="5110"/>
    <cellStyle name="Entrada 3 3 3" xfId="5111"/>
    <cellStyle name="Entrada 3 4" xfId="5112"/>
    <cellStyle name="Entrada 3 4 2" xfId="5113"/>
    <cellStyle name="Entrada 3 4 3" xfId="5114"/>
    <cellStyle name="Entrada 3 5" xfId="5115"/>
    <cellStyle name="Entrada 3 6" xfId="5116"/>
    <cellStyle name="Entrada 4" xfId="5117"/>
    <cellStyle name="Entrada 4 2" xfId="5118"/>
    <cellStyle name="Entrada 4 2 2" xfId="5119"/>
    <cellStyle name="Entrada 4 2 3" xfId="5120"/>
    <cellStyle name="Entrada 4 3" xfId="5121"/>
    <cellStyle name="Entrada 4 3 2" xfId="5122"/>
    <cellStyle name="Entrada 4 3 3" xfId="5123"/>
    <cellStyle name="Entrada 4 4" xfId="5124"/>
    <cellStyle name="Entrada 4 4 2" xfId="5125"/>
    <cellStyle name="Entrada 4 4 3" xfId="5126"/>
    <cellStyle name="Entrada 4 5" xfId="5127"/>
    <cellStyle name="Entrada 4 6" xfId="5128"/>
    <cellStyle name="Entrada 5" xfId="5129"/>
    <cellStyle name="Entrada 5 2" xfId="5130"/>
    <cellStyle name="Entrada 5 2 2" xfId="5131"/>
    <cellStyle name="Entrada 5 2 3" xfId="5132"/>
    <cellStyle name="Entrada 5 3" xfId="5133"/>
    <cellStyle name="Entrada 5 3 2" xfId="5134"/>
    <cellStyle name="Entrada 5 3 3" xfId="5135"/>
    <cellStyle name="Entrada 5 4" xfId="5136"/>
    <cellStyle name="Entrada 5 5" xfId="5137"/>
    <cellStyle name="Entrada 6" xfId="5138"/>
    <cellStyle name="Entrada 6 2" xfId="5139"/>
    <cellStyle name="Entrada 6 3" xfId="5140"/>
    <cellStyle name="Entrada 7" xfId="5141"/>
    <cellStyle name="Entrada 7 2" xfId="5142"/>
    <cellStyle name="Entrada 7 3" xfId="5143"/>
    <cellStyle name="Entrada 8" xfId="5144"/>
    <cellStyle name="Entrada 8 2" xfId="5145"/>
    <cellStyle name="Entrada 8 3" xfId="5146"/>
    <cellStyle name="Entrada 9" xfId="5147"/>
    <cellStyle name="Entrada 9 2" xfId="5148"/>
    <cellStyle name="Entrada 9 3" xfId="5149"/>
    <cellStyle name="Entrada_Debt Profile" xfId="5150"/>
    <cellStyle name="Ertan" xfId="5151"/>
    <cellStyle name="Ertan 2" xfId="5152"/>
    <cellStyle name="Euro" xfId="5153"/>
    <cellStyle name="Euro 2" xfId="5154"/>
    <cellStyle name="Euro 2 2" xfId="5155"/>
    <cellStyle name="Euro 2 2 2" xfId="5156"/>
    <cellStyle name="Euro 2 3" xfId="5157"/>
    <cellStyle name="Euro 3" xfId="5158"/>
    <cellStyle name="Euro 3 2" xfId="5159"/>
    <cellStyle name="Euro 4" xfId="5160"/>
    <cellStyle name="Euro 5" xfId="5161"/>
    <cellStyle name="Euro 6" xfId="5162"/>
    <cellStyle name="Euro 7" xfId="5163"/>
    <cellStyle name="Euro 8" xfId="5164"/>
    <cellStyle name="Euro 9" xfId="5165"/>
    <cellStyle name="EuroAts" xfId="5166"/>
    <cellStyle name="EuroBef" xfId="5167"/>
    <cellStyle name="EuroDem" xfId="5168"/>
    <cellStyle name="EuroEsp" xfId="5169"/>
    <cellStyle name="EuroFim" xfId="5170"/>
    <cellStyle name="EuroFrf" xfId="5171"/>
    <cellStyle name="EuroIep" xfId="5172"/>
    <cellStyle name="EuroItl" xfId="5173"/>
    <cellStyle name="EuroLuf" xfId="5174"/>
    <cellStyle name="EuroNlg" xfId="5175"/>
    <cellStyle name="EuroNlg 2" xfId="5176"/>
    <cellStyle name="EuroPte" xfId="5177"/>
    <cellStyle name="EuroStatus" xfId="5178"/>
    <cellStyle name="Explanatory Text 2" xfId="5179"/>
    <cellStyle name="Explanatory Text 2 2" xfId="5180"/>
    <cellStyle name="Explanatory Text 3" xfId="5181"/>
    <cellStyle name="Explanatory Text 3 2" xfId="5182"/>
    <cellStyle name="Explanatory Text 4" xfId="5183"/>
    <cellStyle name="Explanatory Text 4 2" xfId="5184"/>
    <cellStyle name="Explanatory Text 5" xfId="5185"/>
    <cellStyle name="Explanatory Text 5 2" xfId="5186"/>
    <cellStyle name="Explanatory Text 6" xfId="5187"/>
    <cellStyle name="Explanatory Text 6 2" xfId="5188"/>
    <cellStyle name="Explanatory Text 7" xfId="5189"/>
    <cellStyle name="Explanatory Text 7 2" xfId="5190"/>
    <cellStyle name="Explanatory Text 8" xfId="5191"/>
    <cellStyle name="Explanatory Text 8 2" xfId="5192"/>
    <cellStyle name="F2" xfId="5193"/>
    <cellStyle name="F2 10" xfId="5194"/>
    <cellStyle name="F2 2" xfId="5195"/>
    <cellStyle name="F2 2 2" xfId="5196"/>
    <cellStyle name="F2 3" xfId="5197"/>
    <cellStyle name="F2 3 2" xfId="5198"/>
    <cellStyle name="F2 4" xfId="5199"/>
    <cellStyle name="F2 4 2" xfId="5200"/>
    <cellStyle name="F2 5" xfId="5201"/>
    <cellStyle name="F2 5 2" xfId="5202"/>
    <cellStyle name="F2 6" xfId="5203"/>
    <cellStyle name="F2 6 2" xfId="5204"/>
    <cellStyle name="F2 7" xfId="5205"/>
    <cellStyle name="F2 7 2" xfId="5206"/>
    <cellStyle name="F2 8" xfId="5207"/>
    <cellStyle name="F2 8 2" xfId="5208"/>
    <cellStyle name="F2 9" xfId="5209"/>
    <cellStyle name="F2 9 2" xfId="5210"/>
    <cellStyle name="F3" xfId="5211"/>
    <cellStyle name="F3 10" xfId="5212"/>
    <cellStyle name="F3 2" xfId="5213"/>
    <cellStyle name="F3 2 2" xfId="5214"/>
    <cellStyle name="F3 3" xfId="5215"/>
    <cellStyle name="F3 3 2" xfId="5216"/>
    <cellStyle name="F3 4" xfId="5217"/>
    <cellStyle name="F3 4 2" xfId="5218"/>
    <cellStyle name="F3 5" xfId="5219"/>
    <cellStyle name="F3 5 2" xfId="5220"/>
    <cellStyle name="F3 6" xfId="5221"/>
    <cellStyle name="F3 6 2" xfId="5222"/>
    <cellStyle name="F3 7" xfId="5223"/>
    <cellStyle name="F3 7 2" xfId="5224"/>
    <cellStyle name="F3 8" xfId="5225"/>
    <cellStyle name="F3 8 2" xfId="5226"/>
    <cellStyle name="F3 9" xfId="5227"/>
    <cellStyle name="F3 9 2" xfId="5228"/>
    <cellStyle name="F4" xfId="5229"/>
    <cellStyle name="F4 2" xfId="5230"/>
    <cellStyle name="F5" xfId="5231"/>
    <cellStyle name="F5 10" xfId="5232"/>
    <cellStyle name="F5 2" xfId="5233"/>
    <cellStyle name="F5 2 2" xfId="5234"/>
    <cellStyle name="F5 3" xfId="5235"/>
    <cellStyle name="F5 3 2" xfId="5236"/>
    <cellStyle name="F5 4" xfId="5237"/>
    <cellStyle name="F5 4 2" xfId="5238"/>
    <cellStyle name="F5 5" xfId="5239"/>
    <cellStyle name="F5 5 2" xfId="5240"/>
    <cellStyle name="F5 6" xfId="5241"/>
    <cellStyle name="F5 6 2" xfId="5242"/>
    <cellStyle name="F5 7" xfId="5243"/>
    <cellStyle name="F5 7 2" xfId="5244"/>
    <cellStyle name="F5 8" xfId="5245"/>
    <cellStyle name="F5 8 2" xfId="5246"/>
    <cellStyle name="F5 9" xfId="5247"/>
    <cellStyle name="F5 9 2" xfId="5248"/>
    <cellStyle name="F6" xfId="5249"/>
    <cellStyle name="F6 10" xfId="5250"/>
    <cellStyle name="F6 2" xfId="5251"/>
    <cellStyle name="F6 2 2" xfId="5252"/>
    <cellStyle name="F6 3" xfId="5253"/>
    <cellStyle name="F6 3 2" xfId="5254"/>
    <cellStyle name="F6 4" xfId="5255"/>
    <cellStyle name="F6 4 2" xfId="5256"/>
    <cellStyle name="F6 5" xfId="5257"/>
    <cellStyle name="F6 5 2" xfId="5258"/>
    <cellStyle name="F6 6" xfId="5259"/>
    <cellStyle name="F6 6 2" xfId="5260"/>
    <cellStyle name="F6 7" xfId="5261"/>
    <cellStyle name="F6 7 2" xfId="5262"/>
    <cellStyle name="F6 8" xfId="5263"/>
    <cellStyle name="F6 8 2" xfId="5264"/>
    <cellStyle name="F6 9" xfId="5265"/>
    <cellStyle name="F6 9 2" xfId="5266"/>
    <cellStyle name="F7" xfId="5267"/>
    <cellStyle name="F7 10" xfId="5268"/>
    <cellStyle name="F7 2" xfId="5269"/>
    <cellStyle name="F7 2 2" xfId="5270"/>
    <cellStyle name="F7 3" xfId="5271"/>
    <cellStyle name="F7 3 2" xfId="5272"/>
    <cellStyle name="F7 4" xfId="5273"/>
    <cellStyle name="F7 4 2" xfId="5274"/>
    <cellStyle name="F7 5" xfId="5275"/>
    <cellStyle name="F7 5 2" xfId="5276"/>
    <cellStyle name="F7 6" xfId="5277"/>
    <cellStyle name="F7 6 2" xfId="5278"/>
    <cellStyle name="F7 7" xfId="5279"/>
    <cellStyle name="F7 7 2" xfId="5280"/>
    <cellStyle name="F7 8" xfId="5281"/>
    <cellStyle name="F7 8 2" xfId="5282"/>
    <cellStyle name="F7 9" xfId="5283"/>
    <cellStyle name="F7 9 2" xfId="5284"/>
    <cellStyle name="F8" xfId="5285"/>
    <cellStyle name="F8 2" xfId="5286"/>
    <cellStyle name="Factor" xfId="5287"/>
    <cellStyle name="Factor 2" xfId="5288"/>
    <cellStyle name="Fecha" xfId="5289"/>
    <cellStyle name="Fechas" xfId="5290"/>
    <cellStyle name="Fechas 10" xfId="5291"/>
    <cellStyle name="Fechas 10 2" xfId="5292"/>
    <cellStyle name="Fechas 11" xfId="5293"/>
    <cellStyle name="Fechas 12" xfId="5294"/>
    <cellStyle name="Fechas 13" xfId="5295"/>
    <cellStyle name="Fechas 14" xfId="5296"/>
    <cellStyle name="Fechas 15" xfId="5297"/>
    <cellStyle name="Fechas 16" xfId="5298"/>
    <cellStyle name="Fechas 17" xfId="5299"/>
    <cellStyle name="Fechas 18" xfId="5300"/>
    <cellStyle name="Fechas 19" xfId="5301"/>
    <cellStyle name="Fechas 2" xfId="5302"/>
    <cellStyle name="Fechas 2 2" xfId="5303"/>
    <cellStyle name="Fechas 2 2 2" xfId="5304"/>
    <cellStyle name="Fechas 2 3" xfId="5305"/>
    <cellStyle name="Fechas 2 3 2" xfId="5306"/>
    <cellStyle name="Fechas 2 4" xfId="5307"/>
    <cellStyle name="Fechas 2 4 2" xfId="5308"/>
    <cellStyle name="Fechas 2 5" xfId="5309"/>
    <cellStyle name="Fechas 20" xfId="5310"/>
    <cellStyle name="Fechas 3" xfId="5311"/>
    <cellStyle name="Fechas 3 2" xfId="5312"/>
    <cellStyle name="Fechas 3 2 2" xfId="5313"/>
    <cellStyle name="Fechas 3 3" xfId="5314"/>
    <cellStyle name="Fechas 3 3 2" xfId="5315"/>
    <cellStyle name="Fechas 3 4" xfId="5316"/>
    <cellStyle name="Fechas 3 4 2" xfId="5317"/>
    <cellStyle name="Fechas 3 5" xfId="5318"/>
    <cellStyle name="Fechas 4" xfId="5319"/>
    <cellStyle name="Fechas 4 2" xfId="5320"/>
    <cellStyle name="Fechas 4 2 2" xfId="5321"/>
    <cellStyle name="Fechas 4 3" xfId="5322"/>
    <cellStyle name="Fechas 4 3 2" xfId="5323"/>
    <cellStyle name="Fechas 4 4" xfId="5324"/>
    <cellStyle name="Fechas 4 4 2" xfId="5325"/>
    <cellStyle name="Fechas 4 5" xfId="5326"/>
    <cellStyle name="Fechas 5" xfId="5327"/>
    <cellStyle name="Fechas 5 2" xfId="5328"/>
    <cellStyle name="Fechas 6" xfId="5329"/>
    <cellStyle name="Fechas 6 2" xfId="5330"/>
    <cellStyle name="Fechas 7" xfId="5331"/>
    <cellStyle name="Fechas 7 2" xfId="5332"/>
    <cellStyle name="Fechas 8" xfId="5333"/>
    <cellStyle name="Fechas 8 2" xfId="5334"/>
    <cellStyle name="Fechas 9" xfId="5335"/>
    <cellStyle name="Fechas 9 2" xfId="5336"/>
    <cellStyle name="Feed" xfId="5337"/>
    <cellStyle name="Fijo" xfId="5348"/>
    <cellStyle name="Fixed" xfId="5349"/>
    <cellStyle name="FIYAT" xfId="5338"/>
    <cellStyle name="FIYAT 10" xfId="5339"/>
    <cellStyle name="FIYAT 2" xfId="5340"/>
    <cellStyle name="FIYAT 3" xfId="5341"/>
    <cellStyle name="FIYAT 4" xfId="5342"/>
    <cellStyle name="FIYAT 5" xfId="5343"/>
    <cellStyle name="FIYAT 6" xfId="5344"/>
    <cellStyle name="FIYAT 7" xfId="5345"/>
    <cellStyle name="FIYAT 8" xfId="5346"/>
    <cellStyle name="FIYAT 9" xfId="5347"/>
    <cellStyle name="Fnplosion_Style" xfId="5350"/>
    <cellStyle name="FontanaPh#" xfId="5351"/>
    <cellStyle name="Future_Inactive" xfId="5352"/>
    <cellStyle name="Gekoppelde cel" xfId="5353"/>
    <cellStyle name="Gekoppelde cel 2" xfId="5354"/>
    <cellStyle name="GfK_CellValueC0Dec" xfId="5355"/>
    <cellStyle name="Giriş 2" xfId="5356"/>
    <cellStyle name="Giriş 2 2" xfId="5357"/>
    <cellStyle name="Goed" xfId="5358"/>
    <cellStyle name="Goed 2" xfId="5359"/>
    <cellStyle name="Good 10" xfId="5360"/>
    <cellStyle name="Good 11" xfId="5361"/>
    <cellStyle name="Good 2" xfId="5362"/>
    <cellStyle name="Good 2 2" xfId="5363"/>
    <cellStyle name="Good 3" xfId="5364"/>
    <cellStyle name="Good 3 2" xfId="5365"/>
    <cellStyle name="Good 4" xfId="5366"/>
    <cellStyle name="Good 4 2" xfId="5367"/>
    <cellStyle name="Good 5" xfId="5368"/>
    <cellStyle name="Good 5 2" xfId="5369"/>
    <cellStyle name="Good 6" xfId="5370"/>
    <cellStyle name="Good 6 2" xfId="5371"/>
    <cellStyle name="Good 7" xfId="5372"/>
    <cellStyle name="Good 7 2" xfId="5373"/>
    <cellStyle name="Good 8" xfId="5374"/>
    <cellStyle name="Good 8 2" xfId="5375"/>
    <cellStyle name="Good 9" xfId="5376"/>
    <cellStyle name="Good 9 2" xfId="5377"/>
    <cellStyle name="Grey" xfId="5378"/>
    <cellStyle name="Grey 2" xfId="5379"/>
    <cellStyle name="GRUP" xfId="5380"/>
    <cellStyle name="GRUP 2" xfId="5381"/>
    <cellStyle name="GRUP 2 2" xfId="5382"/>
    <cellStyle name="GRUP 3" xfId="5383"/>
    <cellStyle name="H_Bot" xfId="5384"/>
    <cellStyle name="H_Bot 2" xfId="5385"/>
    <cellStyle name="H_Bot 2 2" xfId="5386"/>
    <cellStyle name="H_Bot 3" xfId="5387"/>
    <cellStyle name="H_BotLC" xfId="5388"/>
    <cellStyle name="H_BotLC 2" xfId="5389"/>
    <cellStyle name="H_BotLC 2 2" xfId="5390"/>
    <cellStyle name="H_BotLC 3" xfId="5391"/>
    <cellStyle name="H_BotRC" xfId="5392"/>
    <cellStyle name="H_BotRC 2" xfId="5393"/>
    <cellStyle name="H_BotRC 2 2" xfId="5394"/>
    <cellStyle name="H_BotRC 3" xfId="5395"/>
    <cellStyle name="H_Left" xfId="5396"/>
    <cellStyle name="H_Left 2" xfId="5397"/>
    <cellStyle name="H_Mid" xfId="5398"/>
    <cellStyle name="H_Mid 2" xfId="5399"/>
    <cellStyle name="H_Right" xfId="5400"/>
    <cellStyle name="H_Right 2" xfId="5401"/>
    <cellStyle name="H_Top" xfId="5402"/>
    <cellStyle name="H_Top 2" xfId="5403"/>
    <cellStyle name="H_TopLC" xfId="5404"/>
    <cellStyle name="H_TopLC 2" xfId="5405"/>
    <cellStyle name="H_TopRC" xfId="5406"/>
    <cellStyle name="H_TopRC 2" xfId="5407"/>
    <cellStyle name="HEADER" xfId="5408"/>
    <cellStyle name="HEADER 2" xfId="5409"/>
    <cellStyle name="Header1" xfId="5410"/>
    <cellStyle name="Header1 2" xfId="5411"/>
    <cellStyle name="Header2" xfId="5412"/>
    <cellStyle name="Header2 10" xfId="5413"/>
    <cellStyle name="Header2 10 2" xfId="5414"/>
    <cellStyle name="Header2 11" xfId="5415"/>
    <cellStyle name="Header2 11 2" xfId="5416"/>
    <cellStyle name="Header2 12" xfId="5417"/>
    <cellStyle name="Header2 12 2" xfId="5418"/>
    <cellStyle name="Header2 13" xfId="5419"/>
    <cellStyle name="Header2 13 2" xfId="5420"/>
    <cellStyle name="Header2 14" xfId="5421"/>
    <cellStyle name="Header2 14 2" xfId="5422"/>
    <cellStyle name="Header2 15" xfId="5423"/>
    <cellStyle name="Header2 16" xfId="5424"/>
    <cellStyle name="Header2 17" xfId="5425"/>
    <cellStyle name="Header2 18" xfId="5426"/>
    <cellStyle name="Header2 2" xfId="5427"/>
    <cellStyle name="Header2 2 10" xfId="5428"/>
    <cellStyle name="Header2 2 11" xfId="5429"/>
    <cellStyle name="Header2 2 2" xfId="5430"/>
    <cellStyle name="Header2 2 2 2" xfId="5431"/>
    <cellStyle name="Header2 2 3" xfId="5432"/>
    <cellStyle name="Header2 2 3 2" xfId="5433"/>
    <cellStyle name="Header2 2 4" xfId="5434"/>
    <cellStyle name="Header2 2 4 2" xfId="5435"/>
    <cellStyle name="Header2 2 5" xfId="5436"/>
    <cellStyle name="Header2 2 5 2" xfId="5437"/>
    <cellStyle name="Header2 2 6" xfId="5438"/>
    <cellStyle name="Header2 2 6 2" xfId="5439"/>
    <cellStyle name="Header2 2 7" xfId="5440"/>
    <cellStyle name="Header2 2 7 2" xfId="5441"/>
    <cellStyle name="Header2 2 8" xfId="5442"/>
    <cellStyle name="Header2 2 9" xfId="5443"/>
    <cellStyle name="Header2 3" xfId="5444"/>
    <cellStyle name="Header2 3 2" xfId="5445"/>
    <cellStyle name="Header2 3 2 2" xfId="5446"/>
    <cellStyle name="Header2 3 3" xfId="5447"/>
    <cellStyle name="Header2 3 3 2" xfId="5448"/>
    <cellStyle name="Header2 3 4" xfId="5449"/>
    <cellStyle name="Header2 3 4 2" xfId="5450"/>
    <cellStyle name="Header2 3 5" xfId="5451"/>
    <cellStyle name="Header2 4" xfId="5452"/>
    <cellStyle name="Header2 4 2" xfId="5453"/>
    <cellStyle name="Header2 4 2 2" xfId="5454"/>
    <cellStyle name="Header2 4 3" xfId="5455"/>
    <cellStyle name="Header2 4 3 2" xfId="5456"/>
    <cellStyle name="Header2 4 4" xfId="5457"/>
    <cellStyle name="Header2 4 4 2" xfId="5458"/>
    <cellStyle name="Header2 4 5" xfId="5459"/>
    <cellStyle name="Header2 5" xfId="5460"/>
    <cellStyle name="Header2 5 2" xfId="5461"/>
    <cellStyle name="Header2 6" xfId="5462"/>
    <cellStyle name="Header2 6 2" xfId="5463"/>
    <cellStyle name="Header2 7" xfId="5464"/>
    <cellStyle name="Header2 7 2" xfId="5465"/>
    <cellStyle name="Header2 8" xfId="5466"/>
    <cellStyle name="Header2 8 2" xfId="5467"/>
    <cellStyle name="Header2 9" xfId="5468"/>
    <cellStyle name="Header2 9 2" xfId="5469"/>
    <cellStyle name="Header2_Debt Profile" xfId="5470"/>
    <cellStyle name="Heading" xfId="5471"/>
    <cellStyle name="Heading 1 2" xfId="5472"/>
    <cellStyle name="Heading 1 2 2" xfId="5473"/>
    <cellStyle name="Heading 1 2 2 2" xfId="5474"/>
    <cellStyle name="Heading 1 2 3" xfId="5475"/>
    <cellStyle name="Heading 1 3" xfId="5476"/>
    <cellStyle name="Heading 1 3 2" xfId="5477"/>
    <cellStyle name="Heading 1 3 2 2" xfId="5478"/>
    <cellStyle name="Heading 1 3 3" xfId="5479"/>
    <cellStyle name="Heading 1 4" xfId="5480"/>
    <cellStyle name="Heading 1 4 2" xfId="5481"/>
    <cellStyle name="Heading 1 4 2 2" xfId="5482"/>
    <cellStyle name="Heading 1 4 3" xfId="5483"/>
    <cellStyle name="Heading 1 5" xfId="5484"/>
    <cellStyle name="Heading 1 5 2" xfId="5485"/>
    <cellStyle name="Heading 1 5 2 2" xfId="5486"/>
    <cellStyle name="Heading 1 5 3" xfId="5487"/>
    <cellStyle name="Heading 1 6" xfId="5488"/>
    <cellStyle name="Heading 1 6 2" xfId="5489"/>
    <cellStyle name="Heading 1 6 2 2" xfId="5490"/>
    <cellStyle name="Heading 1 6 3" xfId="5491"/>
    <cellStyle name="Heading 1 7" xfId="5492"/>
    <cellStyle name="Heading 1 7 2" xfId="5493"/>
    <cellStyle name="Heading 1 7 2 2" xfId="5494"/>
    <cellStyle name="Heading 1 7 3" xfId="5495"/>
    <cellStyle name="Heading 1 8" xfId="5496"/>
    <cellStyle name="Heading 1 8 2" xfId="5497"/>
    <cellStyle name="Heading 1 8 2 2" xfId="5498"/>
    <cellStyle name="Heading 1 8 3" xfId="5499"/>
    <cellStyle name="Heading 2 2" xfId="5500"/>
    <cellStyle name="Heading 2 2 2" xfId="5501"/>
    <cellStyle name="Heading 2 2 2 2" xfId="5502"/>
    <cellStyle name="Heading 2 2 3" xfId="5503"/>
    <cellStyle name="Heading 2 3" xfId="5504"/>
    <cellStyle name="Heading 2 3 2" xfId="5505"/>
    <cellStyle name="Heading 2 3 2 2" xfId="5506"/>
    <cellStyle name="Heading 2 3 3" xfId="5507"/>
    <cellStyle name="Heading 2 4" xfId="5508"/>
    <cellStyle name="Heading 2 4 2" xfId="5509"/>
    <cellStyle name="Heading 2 4 2 2" xfId="5510"/>
    <cellStyle name="Heading 2 4 3" xfId="5511"/>
    <cellStyle name="Heading 2 5" xfId="5512"/>
    <cellStyle name="Heading 2 5 2" xfId="5513"/>
    <cellStyle name="Heading 2 5 2 2" xfId="5514"/>
    <cellStyle name="Heading 2 5 3" xfId="5515"/>
    <cellStyle name="Heading 2 6" xfId="5516"/>
    <cellStyle name="Heading 2 6 2" xfId="5517"/>
    <cellStyle name="Heading 2 6 2 2" xfId="5518"/>
    <cellStyle name="Heading 2 6 3" xfId="5519"/>
    <cellStyle name="Heading 2 7" xfId="5520"/>
    <cellStyle name="Heading 2 7 2" xfId="5521"/>
    <cellStyle name="Heading 2 7 2 2" xfId="5522"/>
    <cellStyle name="Heading 2 7 3" xfId="5523"/>
    <cellStyle name="Heading 2 8" xfId="5524"/>
    <cellStyle name="Heading 2 8 2" xfId="5525"/>
    <cellStyle name="Heading 2 8 2 2" xfId="5526"/>
    <cellStyle name="Heading 2 8 3" xfId="5527"/>
    <cellStyle name="Heading 3 2" xfId="5528"/>
    <cellStyle name="Heading 3 2 2" xfId="5529"/>
    <cellStyle name="Heading 3 2 2 2" xfId="5530"/>
    <cellStyle name="Heading 3 2 3" xfId="5531"/>
    <cellStyle name="Heading 3 3" xfId="5532"/>
    <cellStyle name="Heading 3 3 2" xfId="5533"/>
    <cellStyle name="Heading 3 3 2 2" xfId="5534"/>
    <cellStyle name="Heading 3 3 3" xfId="5535"/>
    <cellStyle name="Heading 3 4" xfId="5536"/>
    <cellStyle name="Heading 3 4 2" xfId="5537"/>
    <cellStyle name="Heading 3 4 2 2" xfId="5538"/>
    <cellStyle name="Heading 3 4 3" xfId="5539"/>
    <cellStyle name="Heading 3 5" xfId="5540"/>
    <cellStyle name="Heading 3 5 2" xfId="5541"/>
    <cellStyle name="Heading 3 5 2 2" xfId="5542"/>
    <cellStyle name="Heading 3 5 3" xfId="5543"/>
    <cellStyle name="Heading 3 6" xfId="5544"/>
    <cellStyle name="Heading 3 6 2" xfId="5545"/>
    <cellStyle name="Heading 3 6 2 2" xfId="5546"/>
    <cellStyle name="Heading 3 6 3" xfId="5547"/>
    <cellStyle name="Heading 3 7" xfId="5548"/>
    <cellStyle name="Heading 3 7 2" xfId="5549"/>
    <cellStyle name="Heading 3 7 2 2" xfId="5550"/>
    <cellStyle name="Heading 3 7 3" xfId="5551"/>
    <cellStyle name="Heading 3 8" xfId="5552"/>
    <cellStyle name="Heading 3 8 2" xfId="5553"/>
    <cellStyle name="Heading 3 8 2 2" xfId="5554"/>
    <cellStyle name="Heading 3 8 3" xfId="5555"/>
    <cellStyle name="Heading 4 2" xfId="5556"/>
    <cellStyle name="Heading 4 2 2" xfId="5557"/>
    <cellStyle name="Heading 4 3" xfId="5558"/>
    <cellStyle name="Heading 4 3 2" xfId="5559"/>
    <cellStyle name="Heading 4 4" xfId="5560"/>
    <cellStyle name="Heading 4 4 2" xfId="5561"/>
    <cellStyle name="Heading 4 5" xfId="5562"/>
    <cellStyle name="Heading 4 5 2" xfId="5563"/>
    <cellStyle name="Heading 4 6" xfId="5564"/>
    <cellStyle name="Heading 4 6 2" xfId="5565"/>
    <cellStyle name="Heading 4 7" xfId="5566"/>
    <cellStyle name="Heading 4 7 2" xfId="5567"/>
    <cellStyle name="Heading 4 8" xfId="5568"/>
    <cellStyle name="Heading 4 8 2" xfId="5569"/>
    <cellStyle name="HEADING1" xfId="5570"/>
    <cellStyle name="HEADING2" xfId="5571"/>
    <cellStyle name="Hesaplama 2" xfId="5572"/>
    <cellStyle name="Hesaplama 2 2" xfId="5573"/>
    <cellStyle name="Hyperlink 2" xfId="5574"/>
    <cellStyle name="Hyperlink 2 2" xfId="5575"/>
    <cellStyle name="Hyperlink 2 2 2" xfId="5576"/>
    <cellStyle name="Hyperlink 3" xfId="5577"/>
    <cellStyle name="Îáû÷íûé_PERSONAL" xfId="5725"/>
    <cellStyle name="Identisch" xfId="5578"/>
    <cellStyle name="IDG&quot;5&quot;" xfId="5579"/>
    <cellStyle name="IDG&quot;8&quot;" xfId="5580"/>
    <cellStyle name="ii" xfId="5726"/>
    <cellStyle name="Inact-Current" xfId="5581"/>
    <cellStyle name="Inact-Current 2" xfId="5582"/>
    <cellStyle name="Inact-Future" xfId="5583"/>
    <cellStyle name="Inact-Future 2" xfId="5584"/>
    <cellStyle name="Incorrecto" xfId="5585"/>
    <cellStyle name="ING Tables" xfId="5586"/>
    <cellStyle name="ING Tables 2" xfId="5587"/>
    <cellStyle name="Input [yellow]" xfId="5588"/>
    <cellStyle name="Input [yellow] 2" xfId="5589"/>
    <cellStyle name="Input [yellow] 2 2" xfId="5590"/>
    <cellStyle name="Input [yellow] 2 2 2" xfId="5591"/>
    <cellStyle name="Input [yellow] 2 3" xfId="5592"/>
    <cellStyle name="Input [yellow] 3" xfId="5593"/>
    <cellStyle name="Input [yellow] 3 2" xfId="5594"/>
    <cellStyle name="Input [yellow] 4" xfId="5595"/>
    <cellStyle name="Input 2" xfId="5596"/>
    <cellStyle name="Input 2 10" xfId="5597"/>
    <cellStyle name="Input 2 11" xfId="5598"/>
    <cellStyle name="Input 2 12" xfId="5599"/>
    <cellStyle name="Input 2 13" xfId="5600"/>
    <cellStyle name="Input 2 14" xfId="5601"/>
    <cellStyle name="Input 2 15" xfId="5602"/>
    <cellStyle name="Input 2 2" xfId="5603"/>
    <cellStyle name="Input 2 2 10" xfId="5604"/>
    <cellStyle name="Input 2 2 11" xfId="5605"/>
    <cellStyle name="Input 2 2 12" xfId="5606"/>
    <cellStyle name="Input 2 2 2" xfId="5607"/>
    <cellStyle name="Input 2 2 3" xfId="5608"/>
    <cellStyle name="Input 2 2 4" xfId="5609"/>
    <cellStyle name="Input 2 2 5" xfId="5610"/>
    <cellStyle name="Input 2 2 6" xfId="5611"/>
    <cellStyle name="Input 2 2 7" xfId="5612"/>
    <cellStyle name="Input 2 2 8" xfId="5613"/>
    <cellStyle name="Input 2 2 9" xfId="5614"/>
    <cellStyle name="Input 2 3" xfId="5615"/>
    <cellStyle name="Input 2 3 2" xfId="5616"/>
    <cellStyle name="Input 2 3 3" xfId="5617"/>
    <cellStyle name="Input 2 4" xfId="5618"/>
    <cellStyle name="Input 2 4 2" xfId="5619"/>
    <cellStyle name="Input 2 4 3" xfId="5620"/>
    <cellStyle name="Input 2 5" xfId="5621"/>
    <cellStyle name="Input 2 6" xfId="5622"/>
    <cellStyle name="Input 2 7" xfId="5623"/>
    <cellStyle name="Input 2 8" xfId="5624"/>
    <cellStyle name="Input 2 9" xfId="5625"/>
    <cellStyle name="Input 3" xfId="5626"/>
    <cellStyle name="Input 3 2" xfId="5627"/>
    <cellStyle name="Input 3 3" xfId="5628"/>
    <cellStyle name="Input 4" xfId="5629"/>
    <cellStyle name="Input 4 2" xfId="5630"/>
    <cellStyle name="Input 5" xfId="5631"/>
    <cellStyle name="Input 5 2" xfId="5632"/>
    <cellStyle name="Input 6" xfId="5633"/>
    <cellStyle name="Input 6 2" xfId="5634"/>
    <cellStyle name="Input 7" xfId="5635"/>
    <cellStyle name="Input 7 2" xfId="5636"/>
    <cellStyle name="Input 8" xfId="5637"/>
    <cellStyle name="Input 8 2" xfId="5638"/>
    <cellStyle name="Inputaccnumber" xfId="5639"/>
    <cellStyle name="Inputaccnumberlk" xfId="5640"/>
    <cellStyle name="Inputaccnumneg" xfId="5641"/>
    <cellStyle name="Inputaccnumneglck" xfId="5642"/>
    <cellStyle name="Inputaccnumneglk" xfId="5643"/>
    <cellStyle name="Inputaccnumpas" xfId="5644"/>
    <cellStyle name="Inputaccnumpaslk" xfId="5645"/>
    <cellStyle name="Inputaccnumpz" xfId="5646"/>
    <cellStyle name="Inputaccnumpzlk" xfId="5647"/>
    <cellStyle name="Inputadjentrycr" xfId="5648"/>
    <cellStyle name="Inputadjentrycrlk" xfId="5649"/>
    <cellStyle name="Inputadjentrydr" xfId="5650"/>
    <cellStyle name="Inputadjentrydrlk" xfId="5651"/>
    <cellStyle name="Inputdatelk" xfId="5652"/>
    <cellStyle name="Inputfigsc" xfId="5653"/>
    <cellStyle name="Inputnamelk" xfId="5654"/>
    <cellStyle name="Inputnamelk 2" xfId="5655"/>
    <cellStyle name="Inputpresentlk" xfId="5656"/>
    <cellStyle name="Inputrstddate" xfId="5657"/>
    <cellStyle name="Inputyearlk" xfId="5658"/>
    <cellStyle name="Inpyear" xfId="5659"/>
    <cellStyle name="Invoer" xfId="5660"/>
    <cellStyle name="Invoer 10" xfId="5661"/>
    <cellStyle name="Invoer 10 2" xfId="5662"/>
    <cellStyle name="Invoer 10 3" xfId="5663"/>
    <cellStyle name="Invoer 11" xfId="5664"/>
    <cellStyle name="Invoer 11 2" xfId="5665"/>
    <cellStyle name="Invoer 11 3" xfId="5666"/>
    <cellStyle name="Invoer 2" xfId="5667"/>
    <cellStyle name="Invoer 2 2" xfId="5668"/>
    <cellStyle name="Invoer 2 2 2" xfId="5669"/>
    <cellStyle name="Invoer 2 2 3" xfId="5670"/>
    <cellStyle name="Invoer 2 3" xfId="5671"/>
    <cellStyle name="Invoer 2 3 2" xfId="5672"/>
    <cellStyle name="Invoer 2 3 3" xfId="5673"/>
    <cellStyle name="Invoer 2 4" xfId="5674"/>
    <cellStyle name="Invoer 2 4 2" xfId="5675"/>
    <cellStyle name="Invoer 2 4 3" xfId="5676"/>
    <cellStyle name="Invoer 2 5" xfId="5677"/>
    <cellStyle name="Invoer 2 6" xfId="5678"/>
    <cellStyle name="Invoer 3" xfId="5679"/>
    <cellStyle name="Invoer 3 2" xfId="5680"/>
    <cellStyle name="Invoer 3 2 2" xfId="5681"/>
    <cellStyle name="Invoer 3 2 3" xfId="5682"/>
    <cellStyle name="Invoer 3 3" xfId="5683"/>
    <cellStyle name="Invoer 3 3 2" xfId="5684"/>
    <cellStyle name="Invoer 3 3 3" xfId="5685"/>
    <cellStyle name="Invoer 3 4" xfId="5686"/>
    <cellStyle name="Invoer 3 4 2" xfId="5687"/>
    <cellStyle name="Invoer 3 4 3" xfId="5688"/>
    <cellStyle name="Invoer 3 5" xfId="5689"/>
    <cellStyle name="Invoer 3 6" xfId="5690"/>
    <cellStyle name="Invoer 4" xfId="5691"/>
    <cellStyle name="Invoer 4 2" xfId="5692"/>
    <cellStyle name="Invoer 4 2 2" xfId="5693"/>
    <cellStyle name="Invoer 4 2 3" xfId="5694"/>
    <cellStyle name="Invoer 4 3" xfId="5695"/>
    <cellStyle name="Invoer 4 3 2" xfId="5696"/>
    <cellStyle name="Invoer 4 3 3" xfId="5697"/>
    <cellStyle name="Invoer 4 4" xfId="5698"/>
    <cellStyle name="Invoer 4 4 2" xfId="5699"/>
    <cellStyle name="Invoer 4 4 3" xfId="5700"/>
    <cellStyle name="Invoer 4 5" xfId="5701"/>
    <cellStyle name="Invoer 4 6" xfId="5702"/>
    <cellStyle name="Invoer 5" xfId="5703"/>
    <cellStyle name="Invoer 5 2" xfId="5704"/>
    <cellStyle name="Invoer 5 2 2" xfId="5705"/>
    <cellStyle name="Invoer 5 2 3" xfId="5706"/>
    <cellStyle name="Invoer 5 3" xfId="5707"/>
    <cellStyle name="Invoer 5 3 2" xfId="5708"/>
    <cellStyle name="Invoer 5 3 3" xfId="5709"/>
    <cellStyle name="Invoer 5 4" xfId="5710"/>
    <cellStyle name="Invoer 5 5" xfId="5711"/>
    <cellStyle name="Invoer 6" xfId="5712"/>
    <cellStyle name="Invoer 6 2" xfId="5713"/>
    <cellStyle name="Invoer 6 3" xfId="5714"/>
    <cellStyle name="Invoer 7" xfId="5715"/>
    <cellStyle name="Invoer 7 2" xfId="5716"/>
    <cellStyle name="Invoer 7 3" xfId="5717"/>
    <cellStyle name="Invoer 8" xfId="5718"/>
    <cellStyle name="Invoer 8 2" xfId="5719"/>
    <cellStyle name="Invoer 8 3" xfId="5720"/>
    <cellStyle name="Invoer 9" xfId="5721"/>
    <cellStyle name="Invoer 9 2" xfId="5722"/>
    <cellStyle name="Invoer 9 3" xfId="5723"/>
    <cellStyle name="Invoer_Debt Profile" xfId="5724"/>
    <cellStyle name="invoice" xfId="5727"/>
    <cellStyle name="İşaretli Hücre 2" xfId="5730"/>
    <cellStyle name="İşaretli Hücre 2 2" xfId="5731"/>
    <cellStyle name="is-atl" xfId="5728"/>
    <cellStyle name="is-den" xfId="5729"/>
    <cellStyle name="İyi 2" xfId="5732"/>
    <cellStyle name="İyi 2 2" xfId="5733"/>
    <cellStyle name="İyi 2 2 2" xfId="5734"/>
    <cellStyle name="İyi 2 2 2 2" xfId="5735"/>
    <cellStyle name="İyi 2 2 3" xfId="5736"/>
    <cellStyle name="İyi 2 3" xfId="5737"/>
    <cellStyle name="Klärung!?" xfId="5738"/>
    <cellStyle name="Komma 2" xfId="5739"/>
    <cellStyle name="Komma 2 2" xfId="5740"/>
    <cellStyle name="Komma 2 2 2" xfId="5741"/>
    <cellStyle name="Komma 2 3" xfId="5742"/>
    <cellStyle name="Komma 2 3 2" xfId="5743"/>
    <cellStyle name="Komma 3" xfId="5744"/>
    <cellStyle name="Komma 3 2" xfId="5745"/>
    <cellStyle name="Komma 3 2 2" xfId="5746"/>
    <cellStyle name="Komma 3 3" xfId="5747"/>
    <cellStyle name="Komma 4" xfId="5748"/>
    <cellStyle name="Komma 5" xfId="5749"/>
    <cellStyle name="Komma 6" xfId="5750"/>
    <cellStyle name="Komma 6 2" xfId="5751"/>
    <cellStyle name="Komma 6 3" xfId="5752"/>
    <cellStyle name="Komma 7" xfId="5753"/>
    <cellStyle name="Komma 7 2" xfId="5754"/>
    <cellStyle name="Komma 7 3" xfId="5755"/>
    <cellStyle name="Komma_Dummy maandrapport Feb - Nederland" xfId="5756"/>
    <cellStyle name="Kop 1" xfId="5757"/>
    <cellStyle name="Kop 1 2" xfId="5758"/>
    <cellStyle name="Kop 2" xfId="5759"/>
    <cellStyle name="Kop 2 2" xfId="5760"/>
    <cellStyle name="Kop 3" xfId="5761"/>
    <cellStyle name="Kop 3 2" xfId="5762"/>
    <cellStyle name="Kop 4" xfId="5763"/>
    <cellStyle name="Kop 4 2" xfId="5764"/>
    <cellStyle name="Kötü 2" xfId="5765"/>
    <cellStyle name="Kötü 2 2" xfId="5766"/>
    <cellStyle name="Kötü 2 2 2" xfId="5767"/>
    <cellStyle name="Kötü 2 2 2 2" xfId="5768"/>
    <cellStyle name="Kötü 2 2 3" xfId="5769"/>
    <cellStyle name="Kötü 2 3" xfId="5770"/>
    <cellStyle name="l]_x000d__x000a_Path=M:\RIOCEN01_x000d__x000a_Name=Carlos Emilio Brousse_x000d__x000a_DDEApps=nsf,nsg,nsh,ntf,ns2,ors,org_x000d__x000a_SmartIcons=Todos_x000d__x000a_" xfId="5771"/>
    <cellStyle name="l]_x000d__x000a_Path=M:\RIOCEN01_x000d__x000a_Name=Carlos Emilio Brousse_x000d__x000a_DDEApps=nsf,nsg,nsh,ntf,ns2,ors,org_x000d__x000a_SmartIcons=Todos_x000d__x000a_ 2" xfId="5772"/>
    <cellStyle name="Labels - Opmaakprofiel3" xfId="5773"/>
    <cellStyle name="Labels - Opmaakprofiel3 10" xfId="5774"/>
    <cellStyle name="Labels - Opmaakprofiel3 10 2" xfId="5775"/>
    <cellStyle name="Labels - Opmaakprofiel3 10 3" xfId="5776"/>
    <cellStyle name="Labels - Opmaakprofiel3 11" xfId="5777"/>
    <cellStyle name="Labels - Opmaakprofiel3 11 2" xfId="5778"/>
    <cellStyle name="Labels - Opmaakprofiel3 11 3" xfId="5779"/>
    <cellStyle name="Labels - Opmaakprofiel3 12" xfId="5780"/>
    <cellStyle name="Labels - Opmaakprofiel3 12 2" xfId="5781"/>
    <cellStyle name="Labels - Opmaakprofiel3 13" xfId="5782"/>
    <cellStyle name="Labels - Opmaakprofiel3 13 2" xfId="5783"/>
    <cellStyle name="Labels - Opmaakprofiel3 14" xfId="5784"/>
    <cellStyle name="Labels - Opmaakprofiel3 14 2" xfId="5785"/>
    <cellStyle name="Labels - Opmaakprofiel3 15" xfId="5786"/>
    <cellStyle name="Labels - Opmaakprofiel3 15 2" xfId="5787"/>
    <cellStyle name="Labels - Opmaakprofiel3 16" xfId="5788"/>
    <cellStyle name="Labels - Opmaakprofiel3 17" xfId="5789"/>
    <cellStyle name="Labels - Opmaakprofiel3 18" xfId="5790"/>
    <cellStyle name="Labels - Opmaakprofiel3 19" xfId="5791"/>
    <cellStyle name="Labels - Opmaakprofiel3 2" xfId="5792"/>
    <cellStyle name="Labels - Opmaakprofiel3 2 10" xfId="5793"/>
    <cellStyle name="Labels - Opmaakprofiel3 2 11" xfId="5794"/>
    <cellStyle name="Labels - Opmaakprofiel3 2 12" xfId="5795"/>
    <cellStyle name="Labels - Opmaakprofiel3 2 13" xfId="5796"/>
    <cellStyle name="Labels - Opmaakprofiel3 2 14" xfId="5797"/>
    <cellStyle name="Labels - Opmaakprofiel3 2 15" xfId="5798"/>
    <cellStyle name="Labels - Opmaakprofiel3 2 2" xfId="5799"/>
    <cellStyle name="Labels - Opmaakprofiel3 2 2 2" xfId="5800"/>
    <cellStyle name="Labels - Opmaakprofiel3 2 2 3" xfId="5801"/>
    <cellStyle name="Labels - Opmaakprofiel3 2 3" xfId="5802"/>
    <cellStyle name="Labels - Opmaakprofiel3 2 3 2" xfId="5803"/>
    <cellStyle name="Labels - Opmaakprofiel3 2 3 3" xfId="5804"/>
    <cellStyle name="Labels - Opmaakprofiel3 2 4" xfId="5805"/>
    <cellStyle name="Labels - Opmaakprofiel3 2 4 2" xfId="5806"/>
    <cellStyle name="Labels - Opmaakprofiel3 2 4 3" xfId="5807"/>
    <cellStyle name="Labels - Opmaakprofiel3 2 5" xfId="5808"/>
    <cellStyle name="Labels - Opmaakprofiel3 2 5 2" xfId="5809"/>
    <cellStyle name="Labels - Opmaakprofiel3 2 6" xfId="5810"/>
    <cellStyle name="Labels - Opmaakprofiel3 2 6 2" xfId="5811"/>
    <cellStyle name="Labels - Opmaakprofiel3 2 7" xfId="5812"/>
    <cellStyle name="Labels - Opmaakprofiel3 2 7 2" xfId="5813"/>
    <cellStyle name="Labels - Opmaakprofiel3 2 8" xfId="5814"/>
    <cellStyle name="Labels - Opmaakprofiel3 2 8 2" xfId="5815"/>
    <cellStyle name="Labels - Opmaakprofiel3 2 9" xfId="5816"/>
    <cellStyle name="Labels - Opmaakprofiel3 20" xfId="5817"/>
    <cellStyle name="Labels - Opmaakprofiel3 21" xfId="5818"/>
    <cellStyle name="Labels - Opmaakprofiel3 22" xfId="5819"/>
    <cellStyle name="Labels - Opmaakprofiel3 3" xfId="5820"/>
    <cellStyle name="Labels - Opmaakprofiel3 3 2" xfId="5821"/>
    <cellStyle name="Labels - Opmaakprofiel3 3 2 2" xfId="5822"/>
    <cellStyle name="Labels - Opmaakprofiel3 3 2 3" xfId="5823"/>
    <cellStyle name="Labels - Opmaakprofiel3 3 3" xfId="5824"/>
    <cellStyle name="Labels - Opmaakprofiel3 3 3 2" xfId="5825"/>
    <cellStyle name="Labels - Opmaakprofiel3 3 3 3" xfId="5826"/>
    <cellStyle name="Labels - Opmaakprofiel3 3 4" xfId="5827"/>
    <cellStyle name="Labels - Opmaakprofiel3 3 4 2" xfId="5828"/>
    <cellStyle name="Labels - Opmaakprofiel3 3 4 3" xfId="5829"/>
    <cellStyle name="Labels - Opmaakprofiel3 3 5" xfId="5830"/>
    <cellStyle name="Labels - Opmaakprofiel3 3 6" xfId="5831"/>
    <cellStyle name="Labels - Opmaakprofiel3 4" xfId="5832"/>
    <cellStyle name="Labels - Opmaakprofiel3 4 2" xfId="5833"/>
    <cellStyle name="Labels - Opmaakprofiel3 4 2 2" xfId="5834"/>
    <cellStyle name="Labels - Opmaakprofiel3 4 2 3" xfId="5835"/>
    <cellStyle name="Labels - Opmaakprofiel3 4 3" xfId="5836"/>
    <cellStyle name="Labels - Opmaakprofiel3 4 3 2" xfId="5837"/>
    <cellStyle name="Labels - Opmaakprofiel3 4 3 3" xfId="5838"/>
    <cellStyle name="Labels - Opmaakprofiel3 4 4" xfId="5839"/>
    <cellStyle name="Labels - Opmaakprofiel3 4 4 2" xfId="5840"/>
    <cellStyle name="Labels - Opmaakprofiel3 4 4 3" xfId="5841"/>
    <cellStyle name="Labels - Opmaakprofiel3 4 5" xfId="5842"/>
    <cellStyle name="Labels - Opmaakprofiel3 4 6" xfId="5843"/>
    <cellStyle name="Labels - Opmaakprofiel3 5" xfId="5844"/>
    <cellStyle name="Labels - Opmaakprofiel3 5 2" xfId="5845"/>
    <cellStyle name="Labels - Opmaakprofiel3 5 2 2" xfId="5846"/>
    <cellStyle name="Labels - Opmaakprofiel3 5 2 3" xfId="5847"/>
    <cellStyle name="Labels - Opmaakprofiel3 5 3" xfId="5848"/>
    <cellStyle name="Labels - Opmaakprofiel3 5 3 2" xfId="5849"/>
    <cellStyle name="Labels - Opmaakprofiel3 5 3 3" xfId="5850"/>
    <cellStyle name="Labels - Opmaakprofiel3 5 4" xfId="5851"/>
    <cellStyle name="Labels - Opmaakprofiel3 5 5" xfId="5852"/>
    <cellStyle name="Labels - Opmaakprofiel3 6" xfId="5853"/>
    <cellStyle name="Labels - Opmaakprofiel3 6 2" xfId="5854"/>
    <cellStyle name="Labels - Opmaakprofiel3 6 3" xfId="5855"/>
    <cellStyle name="Labels - Opmaakprofiel3 7" xfId="5856"/>
    <cellStyle name="Labels - Opmaakprofiel3 7 2" xfId="5857"/>
    <cellStyle name="Labels - Opmaakprofiel3 7 3" xfId="5858"/>
    <cellStyle name="Labels - Opmaakprofiel3 8" xfId="5859"/>
    <cellStyle name="Labels - Opmaakprofiel3 8 2" xfId="5860"/>
    <cellStyle name="Labels - Opmaakprofiel3 8 3" xfId="5861"/>
    <cellStyle name="Labels - Opmaakprofiel3 9" xfId="5862"/>
    <cellStyle name="Labels - Opmaakprofiel3 9 2" xfId="5863"/>
    <cellStyle name="Labels - Opmaakprofiel3 9 3" xfId="5864"/>
    <cellStyle name="Labels - Opmaakprofiel3_Debt Profile" xfId="5865"/>
    <cellStyle name="layout print" xfId="5866"/>
    <cellStyle name="layout print 2" xfId="5867"/>
    <cellStyle name="LDGRTB" xfId="5868"/>
    <cellStyle name="left" xfId="5869"/>
    <cellStyle name="Link Currency (0)" xfId="5870"/>
    <cellStyle name="Link Currency (2)" xfId="5871"/>
    <cellStyle name="Link Units (0)" xfId="5872"/>
    <cellStyle name="Link Units (1)" xfId="5873"/>
    <cellStyle name="Link Units (2)" xfId="5874"/>
    <cellStyle name="Linked Cell 2" xfId="5875"/>
    <cellStyle name="Linked Cell 2 2" xfId="5876"/>
    <cellStyle name="Linked Cell 3" xfId="5877"/>
    <cellStyle name="Linked Cell 3 2" xfId="5878"/>
    <cellStyle name="Linked Cell 4" xfId="5879"/>
    <cellStyle name="Linked Cell 4 2" xfId="5880"/>
    <cellStyle name="Linked Cell 5" xfId="5881"/>
    <cellStyle name="Linked Cell 5 2" xfId="5882"/>
    <cellStyle name="Linked Cell 6" xfId="5883"/>
    <cellStyle name="Linked Cell 6 2" xfId="5884"/>
    <cellStyle name="Linked Cell 7" xfId="5885"/>
    <cellStyle name="Linked Cell 7 2" xfId="5886"/>
    <cellStyle name="Linked Cell 8" xfId="5887"/>
    <cellStyle name="Linked Cell 8 2" xfId="5888"/>
    <cellStyle name="M/D" xfId="5889"/>
    <cellStyle name="M/D 10" xfId="5890"/>
    <cellStyle name="M/D 2" xfId="5891"/>
    <cellStyle name="M/D 3" xfId="5892"/>
    <cellStyle name="M/D 4" xfId="5893"/>
    <cellStyle name="M/D 5" xfId="5894"/>
    <cellStyle name="M/D 6" xfId="5895"/>
    <cellStyle name="M/D 7" xfId="5896"/>
    <cellStyle name="M/D 8" xfId="5897"/>
    <cellStyle name="M/D 9" xfId="5898"/>
    <cellStyle name="MAINHEADER" xfId="5899"/>
    <cellStyle name="MAINHEADER 2" xfId="5900"/>
    <cellStyle name="MARKA" xfId="5901"/>
    <cellStyle name="MARKA 2" xfId="5902"/>
    <cellStyle name="Millares 2" xfId="5903"/>
    <cellStyle name="Millares 2 2" xfId="5904"/>
    <cellStyle name="Millares Sangría" xfId="5905"/>
    <cellStyle name="Millares Sangría 1" xfId="5906"/>
    <cellStyle name="Millares_Flash Reporting-Mexico-July 05" xfId="5907"/>
    <cellStyle name="Milliers [0]_!!!GO" xfId="5908"/>
    <cellStyle name="Milliers_!!!GO" xfId="5909"/>
    <cellStyle name="MM/DD" xfId="5910"/>
    <cellStyle name="MM/DD 10" xfId="5911"/>
    <cellStyle name="MM/DD 2" xfId="5912"/>
    <cellStyle name="MM/DD 3" xfId="5913"/>
    <cellStyle name="MM/DD 4" xfId="5914"/>
    <cellStyle name="MM/DD 5" xfId="5915"/>
    <cellStyle name="MM/DD 6" xfId="5916"/>
    <cellStyle name="MM/DD 7" xfId="5917"/>
    <cellStyle name="MM/DD 8" xfId="5918"/>
    <cellStyle name="MM/DD 9" xfId="5919"/>
    <cellStyle name="MM/YY" xfId="5920"/>
    <cellStyle name="MM/YY 10" xfId="5921"/>
    <cellStyle name="MM/YY 2" xfId="5922"/>
    <cellStyle name="MM/YY 3" xfId="5923"/>
    <cellStyle name="MM/YY 4" xfId="5924"/>
    <cellStyle name="MM/YY 5" xfId="5925"/>
    <cellStyle name="MM/YY 6" xfId="5926"/>
    <cellStyle name="MM/YY 7" xfId="5927"/>
    <cellStyle name="MM/YY 8" xfId="5928"/>
    <cellStyle name="MM/YY 9" xfId="5929"/>
    <cellStyle name="MMM 'YY" xfId="5930"/>
    <cellStyle name="MMM 'YY 10" xfId="5931"/>
    <cellStyle name="MMM 'YY 2" xfId="5932"/>
    <cellStyle name="MMM 'YY 3" xfId="5933"/>
    <cellStyle name="MMM 'YY 4" xfId="5934"/>
    <cellStyle name="MMM 'YY 5" xfId="5935"/>
    <cellStyle name="MMM 'YY 6" xfId="5936"/>
    <cellStyle name="MMM 'YY 7" xfId="5937"/>
    <cellStyle name="MMM 'YY 8" xfId="5938"/>
    <cellStyle name="MMM 'YY 9" xfId="5939"/>
    <cellStyle name="MODEL" xfId="5940"/>
    <cellStyle name="MODEL 2" xfId="5941"/>
    <cellStyle name="Monétaire [0]_!!!GO" xfId="5942"/>
    <cellStyle name="Monétaire_!!!GO" xfId="5943"/>
    <cellStyle name="Monetario" xfId="5944"/>
    <cellStyle name="Monetario0" xfId="5945"/>
    <cellStyle name="M-W" xfId="5946"/>
    <cellStyle name="Nameenter" xfId="5947"/>
    <cellStyle name="Nameenter 2" xfId="5948"/>
    <cellStyle name="Neutraal" xfId="5949"/>
    <cellStyle name="Neutraal 2" xfId="5950"/>
    <cellStyle name="Neutral 10" xfId="5951"/>
    <cellStyle name="Neutral 11" xfId="5952"/>
    <cellStyle name="Neutral 2" xfId="5953"/>
    <cellStyle name="Neutral 2 2" xfId="5954"/>
    <cellStyle name="Neutral 3" xfId="5955"/>
    <cellStyle name="Neutral 3 2" xfId="5956"/>
    <cellStyle name="Neutral 4" xfId="5957"/>
    <cellStyle name="Neutral 4 2" xfId="5958"/>
    <cellStyle name="Neutral 5" xfId="5959"/>
    <cellStyle name="Neutral 5 2" xfId="5960"/>
    <cellStyle name="Neutral 6" xfId="5961"/>
    <cellStyle name="Neutral 6 2" xfId="5962"/>
    <cellStyle name="Neutral 7" xfId="5963"/>
    <cellStyle name="Neutral 7 2" xfId="5964"/>
    <cellStyle name="Neutral 8" xfId="5965"/>
    <cellStyle name="Neutral 8 2" xfId="5966"/>
    <cellStyle name="Neutral 9" xfId="5967"/>
    <cellStyle name="Neutral 9 2" xfId="5968"/>
    <cellStyle name="NIEUW" xfId="5969"/>
    <cellStyle name="no dec" xfId="5970"/>
    <cellStyle name="No-definido" xfId="5971"/>
    <cellStyle name="Nonstyle" xfId="5972"/>
    <cellStyle name="Normaal" xfId="5973"/>
    <cellStyle name="Normaal 1" xfId="5974"/>
    <cellStyle name="Normal - Opmaakprofiel1" xfId="5975"/>
    <cellStyle name="Normal - Opmaakprofiel1 2" xfId="5976"/>
    <cellStyle name="Normal - Opmaakprofiel2" xfId="5977"/>
    <cellStyle name="Normal - Opmaakprofiel2 2" xfId="5978"/>
    <cellStyle name="Normal - Opmaakprofiel3" xfId="5979"/>
    <cellStyle name="Normal - Opmaakprofiel3 2" xfId="5980"/>
    <cellStyle name="Normal - Opmaakprofiel4" xfId="5981"/>
    <cellStyle name="Normal - Opmaakprofiel4 2" xfId="5982"/>
    <cellStyle name="Normal - Opmaakprofiel5" xfId="5983"/>
    <cellStyle name="Normal - Opmaakprofiel5 2" xfId="5984"/>
    <cellStyle name="Normal - Opmaakprofiel6" xfId="5985"/>
    <cellStyle name="Normal - Opmaakprofiel6 2" xfId="5986"/>
    <cellStyle name="Normal - Opmaakprofiel7" xfId="5987"/>
    <cellStyle name="Normal - Opmaakprofiel7 2" xfId="5988"/>
    <cellStyle name="Normal - Opmaakprofiel8" xfId="5989"/>
    <cellStyle name="Normal - Opmaakprofiel8 2" xfId="5990"/>
    <cellStyle name="Normal - Style1" xfId="5991"/>
    <cellStyle name="Normal 10" xfId="5992"/>
    <cellStyle name="Normal 10 2" xfId="5993"/>
    <cellStyle name="Normal 10 2 2" xfId="5994"/>
    <cellStyle name="Normal 10 2 2 2" xfId="5995"/>
    <cellStyle name="Normal 10 2 3" xfId="5996"/>
    <cellStyle name="Normal 10 3" xfId="5997"/>
    <cellStyle name="Normal 10 3 2" xfId="5998"/>
    <cellStyle name="Normal 10 4" xfId="5999"/>
    <cellStyle name="Normal 100" xfId="6000"/>
    <cellStyle name="Normal 101" xfId="6001"/>
    <cellStyle name="Normal 102" xfId="6002"/>
    <cellStyle name="Normal 103" xfId="6003"/>
    <cellStyle name="Normal 104" xfId="6004"/>
    <cellStyle name="Normal 105" xfId="6005"/>
    <cellStyle name="Normal 106" xfId="6006"/>
    <cellStyle name="Normal 107" xfId="6007"/>
    <cellStyle name="Normal 108" xfId="6008"/>
    <cellStyle name="Normal 109" xfId="6009"/>
    <cellStyle name="Normal 11" xfId="6010"/>
    <cellStyle name="Normal 11 2" xfId="6011"/>
    <cellStyle name="Normal 11 2 2" xfId="6012"/>
    <cellStyle name="Normal 11 2 2 2" xfId="6013"/>
    <cellStyle name="Normal 11 2 3" xfId="6014"/>
    <cellStyle name="Normal 11 3" xfId="6015"/>
    <cellStyle name="Normal 11 3 2" xfId="6016"/>
    <cellStyle name="Normal 11 4" xfId="6017"/>
    <cellStyle name="Normal 110" xfId="6018"/>
    <cellStyle name="Normal 111" xfId="6019"/>
    <cellStyle name="Normal 112" xfId="6020"/>
    <cellStyle name="Normal 113" xfId="6021"/>
    <cellStyle name="Normal 114" xfId="6022"/>
    <cellStyle name="Normal 115" xfId="6023"/>
    <cellStyle name="Normal 116" xfId="6024"/>
    <cellStyle name="Normal 12" xfId="6025"/>
    <cellStyle name="Normal 12 2" xfId="6026"/>
    <cellStyle name="Normal 12 2 2" xfId="6027"/>
    <cellStyle name="Normal 12 2 2 2" xfId="6028"/>
    <cellStyle name="Normal 12 2 3" xfId="6029"/>
    <cellStyle name="Normal 12 3" xfId="6030"/>
    <cellStyle name="Normal 12 3 2" xfId="6031"/>
    <cellStyle name="Normal 12 4" xfId="6032"/>
    <cellStyle name="Normal 13" xfId="6033"/>
    <cellStyle name="Normal 13 2" xfId="6034"/>
    <cellStyle name="Normal 13 3" xfId="6035"/>
    <cellStyle name="Normal 13 4" xfId="6036"/>
    <cellStyle name="Normal 13 5" xfId="6037"/>
    <cellStyle name="Normal 14" xfId="6038"/>
    <cellStyle name="Normal 14 2" xfId="6039"/>
    <cellStyle name="Normal 14 2 2" xfId="6040"/>
    <cellStyle name="Normal 14 2 3" xfId="6041"/>
    <cellStyle name="Normal 14 3" xfId="6042"/>
    <cellStyle name="Normal 15" xfId="6043"/>
    <cellStyle name="Normal 15 2" xfId="6044"/>
    <cellStyle name="Normal 15 2 2" xfId="6045"/>
    <cellStyle name="Normal 15 2 3" xfId="6046"/>
    <cellStyle name="Normal 15 3" xfId="6047"/>
    <cellStyle name="Normal 16" xfId="6048"/>
    <cellStyle name="Normal 16 2" xfId="6049"/>
    <cellStyle name="Normal 17" xfId="6050"/>
    <cellStyle name="Normal 17 10" xfId="6051"/>
    <cellStyle name="Normal 17 2" xfId="6052"/>
    <cellStyle name="Normal 17 2 2" xfId="6053"/>
    <cellStyle name="Normal 17 2 2 2" xfId="6054"/>
    <cellStyle name="Normal 17 2 2 2 2" xfId="6055"/>
    <cellStyle name="Normal 17 2 2 3" xfId="6056"/>
    <cellStyle name="Normal 17 2 2 4" xfId="6057"/>
    <cellStyle name="Normal 17 2 2 5" xfId="6058"/>
    <cellStyle name="Normal 17 2 3" xfId="6059"/>
    <cellStyle name="Normal 17 2 3 2" xfId="6060"/>
    <cellStyle name="Normal 17 2 3 3" xfId="6061"/>
    <cellStyle name="Normal 17 2 4" xfId="6062"/>
    <cellStyle name="Normal 17 2 4 2" xfId="6063"/>
    <cellStyle name="Normal 17 2 5" xfId="6064"/>
    <cellStyle name="Normal 17 2 6" xfId="6065"/>
    <cellStyle name="Normal 17 2 7" xfId="6066"/>
    <cellStyle name="Normal 17 2 8" xfId="6067"/>
    <cellStyle name="Normal 17 3" xfId="6068"/>
    <cellStyle name="Normal 17 3 2" xfId="6069"/>
    <cellStyle name="Normal 17 3 2 2" xfId="6070"/>
    <cellStyle name="Normal 17 3 3" xfId="6071"/>
    <cellStyle name="Normal 17 3 4" xfId="6072"/>
    <cellStyle name="Normal 17 3 5" xfId="6073"/>
    <cellStyle name="Normal 17 4" xfId="6074"/>
    <cellStyle name="Normal 17 4 2" xfId="6075"/>
    <cellStyle name="Normal 17 4 2 2" xfId="6076"/>
    <cellStyle name="Normal 17 4 3" xfId="6077"/>
    <cellStyle name="Normal 17 4 4" xfId="6078"/>
    <cellStyle name="Normal 17 4 5" xfId="6079"/>
    <cellStyle name="Normal 17 5" xfId="6080"/>
    <cellStyle name="Normal 17 5 2" xfId="6081"/>
    <cellStyle name="Normal 17 5 3" xfId="6082"/>
    <cellStyle name="Normal 17 6" xfId="6083"/>
    <cellStyle name="Normal 17 6 2" xfId="6084"/>
    <cellStyle name="Normal 17 7" xfId="6085"/>
    <cellStyle name="Normal 17 8" xfId="6086"/>
    <cellStyle name="Normal 17 9" xfId="6087"/>
    <cellStyle name="Normal 18" xfId="6088"/>
    <cellStyle name="Normal 18 2" xfId="6089"/>
    <cellStyle name="Normal 19" xfId="6090"/>
    <cellStyle name="Normal 19 2" xfId="6091"/>
    <cellStyle name="Normal 19 2 2" xfId="6092"/>
    <cellStyle name="Normal 19 3" xfId="6093"/>
    <cellStyle name="Normal 2" xfId="6094"/>
    <cellStyle name="Normal 2 10" xfId="6095"/>
    <cellStyle name="Normal 2 11" xfId="6096"/>
    <cellStyle name="Normal 2 12" xfId="6097"/>
    <cellStyle name="Normal 2 13" xfId="6098"/>
    <cellStyle name="Normal 2 14" xfId="6099"/>
    <cellStyle name="Normal 2 2" xfId="6100"/>
    <cellStyle name="Normal 2 2 10" xfId="6101"/>
    <cellStyle name="Normal 2 2 11" xfId="6102"/>
    <cellStyle name="Normal 2 2 12" xfId="6103"/>
    <cellStyle name="Normal 2 2 2" xfId="6104"/>
    <cellStyle name="Normal 2 2 2 2" xfId="6105"/>
    <cellStyle name="Normal 2 2 2 2 2" xfId="6106"/>
    <cellStyle name="Normal 2 2 2 3" xfId="6107"/>
    <cellStyle name="Normal 2 2 2 4" xfId="6108"/>
    <cellStyle name="Normal 2 2 2 5" xfId="6109"/>
    <cellStyle name="Normal 2 2 2 6" xfId="6110"/>
    <cellStyle name="Normal 2 2 2 7" xfId="6111"/>
    <cellStyle name="Normal 2 2 2 8" xfId="6112"/>
    <cellStyle name="Normal 2 2 2 9" xfId="6113"/>
    <cellStyle name="Normal 2 2 3" xfId="6114"/>
    <cellStyle name="Normal 2 2 3 2" xfId="6115"/>
    <cellStyle name="Normal 2 2 4" xfId="6116"/>
    <cellStyle name="Normal 2 2 5" xfId="6117"/>
    <cellStyle name="Normal 2 2 6" xfId="6118"/>
    <cellStyle name="Normal 2 2 7" xfId="6119"/>
    <cellStyle name="Normal 2 2 8" xfId="6120"/>
    <cellStyle name="Normal 2 2 9" xfId="6121"/>
    <cellStyle name="Normal 2 3" xfId="6122"/>
    <cellStyle name="Normal 2 3 2" xfId="6123"/>
    <cellStyle name="Normal 2 3 3" xfId="6124"/>
    <cellStyle name="Normal 2 4" xfId="6125"/>
    <cellStyle name="Normal 2 4 2" xfId="6126"/>
    <cellStyle name="Normal 2 4 3" xfId="6127"/>
    <cellStyle name="Normal 2 5" xfId="6128"/>
    <cellStyle name="Normal 2 6" xfId="6129"/>
    <cellStyle name="Normal 2 7" xfId="6130"/>
    <cellStyle name="Normal 2 8" xfId="6131"/>
    <cellStyle name="Normal 2 9" xfId="6132"/>
    <cellStyle name="Normal 20" xfId="6133"/>
    <cellStyle name="Normal 20 2" xfId="6134"/>
    <cellStyle name="Normal 20 2 2" xfId="6135"/>
    <cellStyle name="Normal 20 2 7" xfId="6136"/>
    <cellStyle name="Normal 20 3" xfId="6137"/>
    <cellStyle name="Normal 20 3 2" xfId="6138"/>
    <cellStyle name="Normal 20 4" xfId="6139"/>
    <cellStyle name="Normal 21" xfId="6140"/>
    <cellStyle name="Normal 21 2" xfId="6141"/>
    <cellStyle name="Normal 22" xfId="6142"/>
    <cellStyle name="Normal 23" xfId="6143"/>
    <cellStyle name="Normal 24" xfId="6144"/>
    <cellStyle name="Normal 24 2" xfId="6145"/>
    <cellStyle name="Normal 25" xfId="6146"/>
    <cellStyle name="Normal 26" xfId="6147"/>
    <cellStyle name="Normal 27" xfId="6148"/>
    <cellStyle name="Normal 28" xfId="6149"/>
    <cellStyle name="Normal 28 2" xfId="6150"/>
    <cellStyle name="Normal 29" xfId="6151"/>
    <cellStyle name="Normal 3" xfId="6152"/>
    <cellStyle name="Normal 3 10" xfId="6153"/>
    <cellStyle name="Normal 3 10 2" xfId="6154"/>
    <cellStyle name="Normal 3 11" xfId="6155"/>
    <cellStyle name="Normal 3 12" xfId="6156"/>
    <cellStyle name="Normal 3 2" xfId="6157"/>
    <cellStyle name="Normal 3 2 10" xfId="6158"/>
    <cellStyle name="Normal 3 2 10 2" xfId="6159"/>
    <cellStyle name="Normal 3 2 10 2 2" xfId="6160"/>
    <cellStyle name="Normal 3 2 10 3" xfId="6161"/>
    <cellStyle name="Normal 3 2 11" xfId="6162"/>
    <cellStyle name="Normal 3 2 11 2" xfId="6163"/>
    <cellStyle name="Normal 3 2 11 2 2" xfId="6164"/>
    <cellStyle name="Normal 3 2 11 3" xfId="6165"/>
    <cellStyle name="Normal 3 2 12" xfId="6166"/>
    <cellStyle name="Normal 3 2 12 2" xfId="6167"/>
    <cellStyle name="Normal 3 2 12 2 2" xfId="6168"/>
    <cellStyle name="Normal 3 2 12 3" xfId="6169"/>
    <cellStyle name="Normal 3 2 13" xfId="6170"/>
    <cellStyle name="Normal 3 2 13 2" xfId="6171"/>
    <cellStyle name="Normal 3 2 13 2 2" xfId="6172"/>
    <cellStyle name="Normal 3 2 13 3" xfId="6173"/>
    <cellStyle name="Normal 3 2 14" xfId="6174"/>
    <cellStyle name="Normal 3 2 14 2" xfId="6175"/>
    <cellStyle name="Normal 3 2 15" xfId="6176"/>
    <cellStyle name="Normal 3 2 15 2" xfId="6177"/>
    <cellStyle name="Normal 3 2 16" xfId="6178"/>
    <cellStyle name="Normal 3 2 2" xfId="6179"/>
    <cellStyle name="Normal 3 2 2 2" xfId="6180"/>
    <cellStyle name="Normal 3 2 2 2 2" xfId="6181"/>
    <cellStyle name="Normal 3 2 2 2 2 2" xfId="6182"/>
    <cellStyle name="Normal 3 2 2 2 2 2 2" xfId="6183"/>
    <cellStyle name="Normal 3 2 2 2 2 2 2 2" xfId="6184"/>
    <cellStyle name="Normal 3 2 2 2 2 2 3" xfId="6185"/>
    <cellStyle name="Normal 3 2 2 2 2 3" xfId="6186"/>
    <cellStyle name="Normal 3 2 2 2 2 3 2" xfId="6187"/>
    <cellStyle name="Normal 3 2 2 2 2 4" xfId="6188"/>
    <cellStyle name="Normal 3 2 2 2 2 4 2" xfId="6189"/>
    <cellStyle name="Normal 3 2 2 2 3" xfId="6190"/>
    <cellStyle name="Normal 3 2 2 2 3 2" xfId="6191"/>
    <cellStyle name="Normal 3 2 2 2 4" xfId="6192"/>
    <cellStyle name="Normal 3 2 2 3" xfId="6193"/>
    <cellStyle name="Normal 3 2 2 3 2" xfId="6194"/>
    <cellStyle name="Normal 3 2 2 3 2 2" xfId="6195"/>
    <cellStyle name="Normal 3 2 2 3 3" xfId="6196"/>
    <cellStyle name="Normal 3 2 2 4" xfId="6197"/>
    <cellStyle name="Normal 3 2 2 4 2" xfId="6198"/>
    <cellStyle name="Normal 3 2 2 5" xfId="6199"/>
    <cellStyle name="Normal 3 2 3" xfId="6200"/>
    <cellStyle name="Normal 3 2 3 2" xfId="6201"/>
    <cellStyle name="Normal 3 2 3 2 2" xfId="6202"/>
    <cellStyle name="Normal 3 2 3 3" xfId="6203"/>
    <cellStyle name="Normal 3 2 4" xfId="6204"/>
    <cellStyle name="Normal 3 2 4 2" xfId="6205"/>
    <cellStyle name="Normal 3 2 4 2 2" xfId="6206"/>
    <cellStyle name="Normal 3 2 4 3" xfId="6207"/>
    <cellStyle name="Normal 3 2 5" xfId="6208"/>
    <cellStyle name="Normal 3 2 5 2" xfId="6209"/>
    <cellStyle name="Normal 3 2 5 2 2" xfId="6210"/>
    <cellStyle name="Normal 3 2 5 3" xfId="6211"/>
    <cellStyle name="Normal 3 2 6" xfId="6212"/>
    <cellStyle name="Normal 3 2 6 2" xfId="6213"/>
    <cellStyle name="Normal 3 2 6 2 2" xfId="6214"/>
    <cellStyle name="Normal 3 2 6 3" xfId="6215"/>
    <cellStyle name="Normal 3 2 7" xfId="6216"/>
    <cellStyle name="Normal 3 2 7 2" xfId="6217"/>
    <cellStyle name="Normal 3 2 7 2 2" xfId="6218"/>
    <cellStyle name="Normal 3 2 7 3" xfId="6219"/>
    <cellStyle name="Normal 3 2 8" xfId="6220"/>
    <cellStyle name="Normal 3 2 8 2" xfId="6221"/>
    <cellStyle name="Normal 3 2 8 2 2" xfId="6222"/>
    <cellStyle name="Normal 3 2 8 3" xfId="6223"/>
    <cellStyle name="Normal 3 2 9" xfId="6224"/>
    <cellStyle name="Normal 3 2 9 2" xfId="6225"/>
    <cellStyle name="Normal 3 2 9 2 2" xfId="6226"/>
    <cellStyle name="Normal 3 2 9 3" xfId="6227"/>
    <cellStyle name="Normal 3 3" xfId="6228"/>
    <cellStyle name="Normal 3 3 2" xfId="6229"/>
    <cellStyle name="Normal 3 4" xfId="6230"/>
    <cellStyle name="Normal 3 4 2" xfId="6231"/>
    <cellStyle name="Normal 3 5" xfId="6232"/>
    <cellStyle name="Normal 3 5 2" xfId="6233"/>
    <cellStyle name="Normal 3 6" xfId="6234"/>
    <cellStyle name="Normal 3 6 2" xfId="6235"/>
    <cellStyle name="Normal 3 7" xfId="6236"/>
    <cellStyle name="Normal 3 7 2" xfId="6237"/>
    <cellStyle name="Normal 3 8" xfId="6238"/>
    <cellStyle name="Normal 3 8 2" xfId="6239"/>
    <cellStyle name="Normal 3 9" xfId="6240"/>
    <cellStyle name="Normal 3 9 2" xfId="6241"/>
    <cellStyle name="Normal 30" xfId="6242"/>
    <cellStyle name="Normal 31" xfId="6243"/>
    <cellStyle name="Normal 32" xfId="6244"/>
    <cellStyle name="Normal 33" xfId="6245"/>
    <cellStyle name="Normal 34" xfId="6246"/>
    <cellStyle name="Normal 35" xfId="6247"/>
    <cellStyle name="Normal 36" xfId="6248"/>
    <cellStyle name="Normal 37" xfId="6249"/>
    <cellStyle name="Normal 38" xfId="6250"/>
    <cellStyle name="Normal 39" xfId="6251"/>
    <cellStyle name="Normal 4" xfId="6252"/>
    <cellStyle name="Normal 4 2" xfId="6253"/>
    <cellStyle name="Normal 4 2 2" xfId="6254"/>
    <cellStyle name="Normal 4 2 3" xfId="6255"/>
    <cellStyle name="Normal 4 3" xfId="6256"/>
    <cellStyle name="Normal 4 4" xfId="6257"/>
    <cellStyle name="Normal 4 5" xfId="6258"/>
    <cellStyle name="Normal 40" xfId="6259"/>
    <cellStyle name="Normal 41" xfId="6260"/>
    <cellStyle name="Normal 42" xfId="6261"/>
    <cellStyle name="Normal 43" xfId="6262"/>
    <cellStyle name="Normal 44" xfId="6263"/>
    <cellStyle name="Normal 45" xfId="6264"/>
    <cellStyle name="Normal 46" xfId="6265"/>
    <cellStyle name="Normal 47" xfId="6266"/>
    <cellStyle name="Normal 48" xfId="6267"/>
    <cellStyle name="Normal 49" xfId="6268"/>
    <cellStyle name="Normal 5" xfId="6269"/>
    <cellStyle name="Normal 5 10" xfId="6270"/>
    <cellStyle name="Normal 5 10 2" xfId="6271"/>
    <cellStyle name="Normal 5 10 3" xfId="6272"/>
    <cellStyle name="Normal 5 11" xfId="6273"/>
    <cellStyle name="Normal 5 11 2" xfId="6274"/>
    <cellStyle name="Normal 5 11 3" xfId="6275"/>
    <cellStyle name="Normal 5 12" xfId="6276"/>
    <cellStyle name="Normal 5 12 2" xfId="6277"/>
    <cellStyle name="Normal 5 12 3" xfId="6278"/>
    <cellStyle name="Normal 5 13" xfId="6279"/>
    <cellStyle name="Normal 5 13 2" xfId="6280"/>
    <cellStyle name="Normal 5 13 3" xfId="6281"/>
    <cellStyle name="Normal 5 14" xfId="6282"/>
    <cellStyle name="Normal 5 14 2" xfId="6283"/>
    <cellStyle name="Normal 5 14 3" xfId="6284"/>
    <cellStyle name="Normal 5 15" xfId="6285"/>
    <cellStyle name="Normal 5 15 2" xfId="6286"/>
    <cellStyle name="Normal 5 15 3" xfId="6287"/>
    <cellStyle name="Normal 5 16" xfId="6288"/>
    <cellStyle name="Normal 5 16 2" xfId="6289"/>
    <cellStyle name="Normal 5 16 3" xfId="6290"/>
    <cellStyle name="Normal 5 17" xfId="6291"/>
    <cellStyle name="Normal 5 17 2" xfId="6292"/>
    <cellStyle name="Normal 5 17 3" xfId="6293"/>
    <cellStyle name="Normal 5 18" xfId="6294"/>
    <cellStyle name="Normal 5 18 2" xfId="6295"/>
    <cellStyle name="Normal 5 18 3" xfId="6296"/>
    <cellStyle name="Normal 5 19" xfId="6297"/>
    <cellStyle name="Normal 5 19 2" xfId="6298"/>
    <cellStyle name="Normal 5 19 3" xfId="6299"/>
    <cellStyle name="Normal 5 2" xfId="6300"/>
    <cellStyle name="Normal 5 2 2" xfId="6301"/>
    <cellStyle name="Normal 5 2 3" xfId="6302"/>
    <cellStyle name="Normal 5 20" xfId="6303"/>
    <cellStyle name="Normal 5 20 2" xfId="6304"/>
    <cellStyle name="Normal 5 20 3" xfId="6305"/>
    <cellStyle name="Normal 5 21" xfId="6306"/>
    <cellStyle name="Normal 5 21 2" xfId="6307"/>
    <cellStyle name="Normal 5 21 3" xfId="6308"/>
    <cellStyle name="Normal 5 22" xfId="6309"/>
    <cellStyle name="Normal 5 22 2" xfId="6310"/>
    <cellStyle name="Normal 5 22 3" xfId="6311"/>
    <cellStyle name="Normal 5 23" xfId="6312"/>
    <cellStyle name="Normal 5 23 2" xfId="6313"/>
    <cellStyle name="Normal 5 23 3" xfId="6314"/>
    <cellStyle name="Normal 5 24" xfId="6315"/>
    <cellStyle name="Normal 5 24 2" xfId="6316"/>
    <cellStyle name="Normal 5 24 3" xfId="6317"/>
    <cellStyle name="Normal 5 25" xfId="6318"/>
    <cellStyle name="Normal 5 25 2" xfId="6319"/>
    <cellStyle name="Normal 5 25 3" xfId="6320"/>
    <cellStyle name="Normal 5 3" xfId="6321"/>
    <cellStyle name="Normal 5 3 2" xfId="6322"/>
    <cellStyle name="Normal 5 3 3" xfId="6323"/>
    <cellStyle name="Normal 5 4" xfId="6324"/>
    <cellStyle name="Normal 5 4 2" xfId="6325"/>
    <cellStyle name="Normal 5 4 3" xfId="6326"/>
    <cellStyle name="Normal 5 5" xfId="6327"/>
    <cellStyle name="Normal 5 5 2" xfId="6328"/>
    <cellStyle name="Normal 5 5 3" xfId="6329"/>
    <cellStyle name="Normal 5 6" xfId="6330"/>
    <cellStyle name="Normal 5 6 2" xfId="6331"/>
    <cellStyle name="Normal 5 6 3" xfId="6332"/>
    <cellStyle name="Normal 5 7" xfId="6333"/>
    <cellStyle name="Normal 5 7 2" xfId="6334"/>
    <cellStyle name="Normal 5 7 3" xfId="6335"/>
    <cellStyle name="Normal 5 8" xfId="6336"/>
    <cellStyle name="Normal 5 8 2" xfId="6337"/>
    <cellStyle name="Normal 5 8 3" xfId="6338"/>
    <cellStyle name="Normal 5 9" xfId="6339"/>
    <cellStyle name="Normal 5 9 2" xfId="6340"/>
    <cellStyle name="Normal 5 9 3" xfId="6341"/>
    <cellStyle name="Normal 50" xfId="6342"/>
    <cellStyle name="Normal 51" xfId="6343"/>
    <cellStyle name="Normal 52" xfId="6344"/>
    <cellStyle name="Normal 53" xfId="6345"/>
    <cellStyle name="Normal 54" xfId="6346"/>
    <cellStyle name="Normal 55" xfId="6347"/>
    <cellStyle name="Normal 56" xfId="6348"/>
    <cellStyle name="Normal 57" xfId="6349"/>
    <cellStyle name="Normal 58" xfId="6350"/>
    <cellStyle name="Normal 59" xfId="6351"/>
    <cellStyle name="Normal 59 2" xfId="6352"/>
    <cellStyle name="Normal 6" xfId="6353"/>
    <cellStyle name="Normal 6 10" xfId="6354"/>
    <cellStyle name="Normal 6 10 2" xfId="6355"/>
    <cellStyle name="Normal 6 11" xfId="6356"/>
    <cellStyle name="Normal 6 2" xfId="6357"/>
    <cellStyle name="Normal 6 2 2" xfId="6358"/>
    <cellStyle name="Normal 6 2 2 2" xfId="6359"/>
    <cellStyle name="Normal 6 2 3" xfId="6360"/>
    <cellStyle name="Normal 6 3" xfId="6361"/>
    <cellStyle name="Normal 6 3 2" xfId="6362"/>
    <cellStyle name="Normal 6 3 2 2" xfId="6363"/>
    <cellStyle name="Normal 6 3 3" xfId="6364"/>
    <cellStyle name="Normal 6 4" xfId="6365"/>
    <cellStyle name="Normal 6 4 2" xfId="6366"/>
    <cellStyle name="Normal 6 4 2 2" xfId="6367"/>
    <cellStyle name="Normal 6 4 3" xfId="6368"/>
    <cellStyle name="Normal 6 5" xfId="6369"/>
    <cellStyle name="Normal 6 5 2" xfId="6370"/>
    <cellStyle name="Normal 6 5 2 2" xfId="6371"/>
    <cellStyle name="Normal 6 5 3" xfId="6372"/>
    <cellStyle name="Normal 6 6" xfId="6373"/>
    <cellStyle name="Normal 6 6 2" xfId="6374"/>
    <cellStyle name="Normal 6 6 2 2" xfId="6375"/>
    <cellStyle name="Normal 6 6 3" xfId="6376"/>
    <cellStyle name="Normal 6 7" xfId="6377"/>
    <cellStyle name="Normal 6 7 2" xfId="6378"/>
    <cellStyle name="Normal 6 7 2 2" xfId="6379"/>
    <cellStyle name="Normal 6 7 3" xfId="6380"/>
    <cellStyle name="Normal 6 8" xfId="6381"/>
    <cellStyle name="Normal 6 8 2" xfId="6382"/>
    <cellStyle name="Normal 6 8 2 2" xfId="6383"/>
    <cellStyle name="Normal 6 8 3" xfId="6384"/>
    <cellStyle name="Normal 6 9" xfId="6385"/>
    <cellStyle name="Normal 6 9 2" xfId="6386"/>
    <cellStyle name="Normal 60" xfId="6387"/>
    <cellStyle name="Normal 60 2" xfId="6388"/>
    <cellStyle name="Normal 61" xfId="6389"/>
    <cellStyle name="Normal 61 2" xfId="6390"/>
    <cellStyle name="Normal 62" xfId="6391"/>
    <cellStyle name="Normal 62 2" xfId="6392"/>
    <cellStyle name="Normal 63" xfId="6393"/>
    <cellStyle name="Normal 64" xfId="6394"/>
    <cellStyle name="Normal 65" xfId="6395"/>
    <cellStyle name="Normal 66" xfId="6396"/>
    <cellStyle name="Normal 67" xfId="6397"/>
    <cellStyle name="Normal 68" xfId="6398"/>
    <cellStyle name="Normal 69" xfId="6399"/>
    <cellStyle name="Normal 7" xfId="6400"/>
    <cellStyle name="Normal 7 2" xfId="6401"/>
    <cellStyle name="Normal 7 2 2" xfId="6402"/>
    <cellStyle name="Normal 7 2 2 2" xfId="6403"/>
    <cellStyle name="Normal 7 2 3" xfId="6404"/>
    <cellStyle name="Normal 7 3" xfId="6405"/>
    <cellStyle name="Normal 7 3 2" xfId="6406"/>
    <cellStyle name="Normal 7 4" xfId="6407"/>
    <cellStyle name="Normal 70" xfId="6408"/>
    <cellStyle name="Normal 71" xfId="6409"/>
    <cellStyle name="Normal 72" xfId="6410"/>
    <cellStyle name="Normal 73" xfId="6411"/>
    <cellStyle name="Normal 74" xfId="6412"/>
    <cellStyle name="Normal 75" xfId="6413"/>
    <cellStyle name="Normal 76" xfId="6414"/>
    <cellStyle name="Normal 77" xfId="6415"/>
    <cellStyle name="Normal 78" xfId="6416"/>
    <cellStyle name="Normal 79" xfId="6417"/>
    <cellStyle name="Normal 8" xfId="6418"/>
    <cellStyle name="Normal 8 2" xfId="6419"/>
    <cellStyle name="Normal 80" xfId="6420"/>
    <cellStyle name="Normal 81" xfId="6421"/>
    <cellStyle name="Normal 82" xfId="6422"/>
    <cellStyle name="Normal 83" xfId="6423"/>
    <cellStyle name="Normal 84" xfId="6424"/>
    <cellStyle name="Normal 85" xfId="6425"/>
    <cellStyle name="Normal 86" xfId="6426"/>
    <cellStyle name="Normal 87" xfId="6427"/>
    <cellStyle name="Normal 88" xfId="6428"/>
    <cellStyle name="Normal 89" xfId="6429"/>
    <cellStyle name="Normal 9" xfId="6430"/>
    <cellStyle name="Normal 9 2" xfId="6431"/>
    <cellStyle name="Normal 9 2 2" xfId="6432"/>
    <cellStyle name="Normal 9 3" xfId="6433"/>
    <cellStyle name="Normal 90" xfId="6434"/>
    <cellStyle name="Normal 91" xfId="6435"/>
    <cellStyle name="Normal 91 10" xfId="6436"/>
    <cellStyle name="Normal 91 11" xfId="6437"/>
    <cellStyle name="Normal 91 12" xfId="6438"/>
    <cellStyle name="Normal 91 13" xfId="6439"/>
    <cellStyle name="Normal 91 14" xfId="6440"/>
    <cellStyle name="Normal 91 15" xfId="6441"/>
    <cellStyle name="Normal 91 16" xfId="6442"/>
    <cellStyle name="Normal 91 17" xfId="6443"/>
    <cellStyle name="Normal 91 18" xfId="6444"/>
    <cellStyle name="Normal 91 19" xfId="6445"/>
    <cellStyle name="Normal 91 2" xfId="6446"/>
    <cellStyle name="Normal 91 3" xfId="6447"/>
    <cellStyle name="Normal 91 4" xfId="6448"/>
    <cellStyle name="Normal 91 5" xfId="6449"/>
    <cellStyle name="Normal 91 6" xfId="6450"/>
    <cellStyle name="Normal 91 7" xfId="6451"/>
    <cellStyle name="Normal 91 8" xfId="6452"/>
    <cellStyle name="Normal 91 9" xfId="6453"/>
    <cellStyle name="Normal 92" xfId="6454"/>
    <cellStyle name="Normal 92 10" xfId="6455"/>
    <cellStyle name="Normal 92 11" xfId="6456"/>
    <cellStyle name="Normal 92 12" xfId="6457"/>
    <cellStyle name="Normal 92 13" xfId="6458"/>
    <cellStyle name="Normal 92 14" xfId="6459"/>
    <cellStyle name="Normal 92 15" xfId="6460"/>
    <cellStyle name="Normal 92 16" xfId="6461"/>
    <cellStyle name="Normal 92 17" xfId="6462"/>
    <cellStyle name="Normal 92 18" xfId="6463"/>
    <cellStyle name="Normal 92 19" xfId="6464"/>
    <cellStyle name="Normal 92 2" xfId="6465"/>
    <cellStyle name="Normal 92 20" xfId="6466"/>
    <cellStyle name="Normal 92 21" xfId="6467"/>
    <cellStyle name="Normal 92 22" xfId="6468"/>
    <cellStyle name="Normal 92 3" xfId="6469"/>
    <cellStyle name="Normal 92 4" xfId="6470"/>
    <cellStyle name="Normal 92 5" xfId="6471"/>
    <cellStyle name="Normal 92 6" xfId="6472"/>
    <cellStyle name="Normal 92 7" xfId="6473"/>
    <cellStyle name="Normal 92 8" xfId="6474"/>
    <cellStyle name="Normal 92 9" xfId="6475"/>
    <cellStyle name="Normal 93" xfId="6476"/>
    <cellStyle name="Normal 94" xfId="6477"/>
    <cellStyle name="Normal 95" xfId="6478"/>
    <cellStyle name="Normal 96" xfId="6479"/>
    <cellStyle name="Normal 97" xfId="6480"/>
    <cellStyle name="Normal 98" xfId="6481"/>
    <cellStyle name="Normal 99" xfId="6482"/>
    <cellStyle name="Normál_JELENTO" xfId="6483"/>
    <cellStyle name="Normale_INDIA_Allegato3" xfId="6484"/>
    <cellStyle name="normální_Pla" xfId="6485"/>
    <cellStyle name="Normalny_Arkusz1 (2)" xfId="6486"/>
    <cellStyle name="Normalshade" xfId="6487"/>
    <cellStyle name="Normalshade 2" xfId="6488"/>
    <cellStyle name="Not 2" xfId="6489"/>
    <cellStyle name="Not 2 2" xfId="6490"/>
    <cellStyle name="Notas" xfId="6491"/>
    <cellStyle name="Notas 10" xfId="6492"/>
    <cellStyle name="Notas 10 2" xfId="6493"/>
    <cellStyle name="Notas 11" xfId="6494"/>
    <cellStyle name="Notas 11 2" xfId="6495"/>
    <cellStyle name="Notas 12" xfId="6496"/>
    <cellStyle name="Notas 13" xfId="6497"/>
    <cellStyle name="Notas 14" xfId="6498"/>
    <cellStyle name="Notas 15" xfId="6499"/>
    <cellStyle name="Notas 16" xfId="6500"/>
    <cellStyle name="Notas 17" xfId="6501"/>
    <cellStyle name="Notas 18" xfId="6502"/>
    <cellStyle name="Notas 19" xfId="6503"/>
    <cellStyle name="Notas 2" xfId="6504"/>
    <cellStyle name="Notas 2 2" xfId="6505"/>
    <cellStyle name="Notas 2 2 2" xfId="6506"/>
    <cellStyle name="Notas 2 3" xfId="6507"/>
    <cellStyle name="Notas 2 3 2" xfId="6508"/>
    <cellStyle name="Notas 2 4" xfId="6509"/>
    <cellStyle name="Notas 2 4 2" xfId="6510"/>
    <cellStyle name="Notas 2 5" xfId="6511"/>
    <cellStyle name="Notas 2 6" xfId="6512"/>
    <cellStyle name="Notas 20" xfId="6513"/>
    <cellStyle name="Notas 21" xfId="6514"/>
    <cellStyle name="Notas 22" xfId="6515"/>
    <cellStyle name="Notas 3" xfId="6516"/>
    <cellStyle name="Notas 3 2" xfId="6517"/>
    <cellStyle name="Notas 3 2 2" xfId="6518"/>
    <cellStyle name="Notas 3 3" xfId="6519"/>
    <cellStyle name="Notas 3 3 2" xfId="6520"/>
    <cellStyle name="Notas 3 4" xfId="6521"/>
    <cellStyle name="Notas 3 4 2" xfId="6522"/>
    <cellStyle name="Notas 3 5" xfId="6523"/>
    <cellStyle name="Notas 4" xfId="6524"/>
    <cellStyle name="Notas 4 2" xfId="6525"/>
    <cellStyle name="Notas 4 2 2" xfId="6526"/>
    <cellStyle name="Notas 4 3" xfId="6527"/>
    <cellStyle name="Notas 4 3 2" xfId="6528"/>
    <cellStyle name="Notas 4 4" xfId="6529"/>
    <cellStyle name="Notas 4 4 2" xfId="6530"/>
    <cellStyle name="Notas 4 5" xfId="6531"/>
    <cellStyle name="Notas 5" xfId="6532"/>
    <cellStyle name="Notas 5 2" xfId="6533"/>
    <cellStyle name="Notas 5 2 2" xfId="6534"/>
    <cellStyle name="Notas 5 3" xfId="6535"/>
    <cellStyle name="Notas 5 3 2" xfId="6536"/>
    <cellStyle name="Notas 5 4" xfId="6537"/>
    <cellStyle name="Notas 6" xfId="6538"/>
    <cellStyle name="Notas 6 2" xfId="6539"/>
    <cellStyle name="Notas 7" xfId="6540"/>
    <cellStyle name="Notas 7 2" xfId="6541"/>
    <cellStyle name="Notas 8" xfId="6542"/>
    <cellStyle name="Notas 8 2" xfId="6543"/>
    <cellStyle name="Notas 9" xfId="6544"/>
    <cellStyle name="Notas 9 2" xfId="6545"/>
    <cellStyle name="Notas_Debt Profile" xfId="6546"/>
    <cellStyle name="Note 2" xfId="6547"/>
    <cellStyle name="Note 2 10" xfId="6548"/>
    <cellStyle name="Note 2 11" xfId="6549"/>
    <cellStyle name="Note 2 12" xfId="6550"/>
    <cellStyle name="Note 2 13" xfId="6551"/>
    <cellStyle name="Note 2 14" xfId="6552"/>
    <cellStyle name="Note 2 15" xfId="6553"/>
    <cellStyle name="Note 2 16" xfId="6554"/>
    <cellStyle name="Note 2 2" xfId="6555"/>
    <cellStyle name="Note 2 2 2" xfId="6556"/>
    <cellStyle name="Note 2 2 3" xfId="6557"/>
    <cellStyle name="Note 2 3" xfId="6558"/>
    <cellStyle name="Note 2 3 2" xfId="6559"/>
    <cellStyle name="Note 2 3 3" xfId="6560"/>
    <cellStyle name="Note 2 4" xfId="6561"/>
    <cellStyle name="Note 2 4 2" xfId="6562"/>
    <cellStyle name="Note 2 5" xfId="6563"/>
    <cellStyle name="Note 2 5 2" xfId="6564"/>
    <cellStyle name="Note 2 6" xfId="6565"/>
    <cellStyle name="Note 2 7" xfId="6566"/>
    <cellStyle name="Note 2 8" xfId="6567"/>
    <cellStyle name="Note 2 9" xfId="6568"/>
    <cellStyle name="Note 3" xfId="6569"/>
    <cellStyle name="Note 3 2" xfId="6570"/>
    <cellStyle name="Note 3 2 2" xfId="6571"/>
    <cellStyle name="Note 3 2 2 2" xfId="6572"/>
    <cellStyle name="Note 3 2 3" xfId="6573"/>
    <cellStyle name="Note 3 3" xfId="6574"/>
    <cellStyle name="Note 3 3 2" xfId="6575"/>
    <cellStyle name="Note 3 4" xfId="6576"/>
    <cellStyle name="Note 4" xfId="6577"/>
    <cellStyle name="Note 4 2" xfId="6578"/>
    <cellStyle name="Note 5" xfId="6579"/>
    <cellStyle name="Note 5 2" xfId="6580"/>
    <cellStyle name="Note 6" xfId="6581"/>
    <cellStyle name="Note 6 2" xfId="6582"/>
    <cellStyle name="Note 7" xfId="6583"/>
    <cellStyle name="Note 7 2" xfId="6584"/>
    <cellStyle name="Note 8" xfId="6585"/>
    <cellStyle name="Note 8 2" xfId="6586"/>
    <cellStyle name="Notes" xfId="6587"/>
    <cellStyle name="Notitie" xfId="6588"/>
    <cellStyle name="Notitie 10" xfId="6589"/>
    <cellStyle name="Notitie 10 2" xfId="6590"/>
    <cellStyle name="Notitie 11" xfId="6591"/>
    <cellStyle name="Notitie 11 2" xfId="6592"/>
    <cellStyle name="Notitie 2" xfId="6593"/>
    <cellStyle name="Notitie 2 2" xfId="6594"/>
    <cellStyle name="Notitie 2 2 2" xfId="6595"/>
    <cellStyle name="Notitie 2 2 3" xfId="6596"/>
    <cellStyle name="Notitie 2 3" xfId="6597"/>
    <cellStyle name="Notitie 2 3 2" xfId="6598"/>
    <cellStyle name="Notitie 2 4" xfId="6599"/>
    <cellStyle name="Notitie 2 4 2" xfId="6600"/>
    <cellStyle name="Notitie 2 5" xfId="6601"/>
    <cellStyle name="Notitie 2 5 2" xfId="6602"/>
    <cellStyle name="Notitie 2 6" xfId="6603"/>
    <cellStyle name="Notitie 3" xfId="6604"/>
    <cellStyle name="Notitie 3 2" xfId="6605"/>
    <cellStyle name="Notitie 3 2 2" xfId="6606"/>
    <cellStyle name="Notitie 3 2 3" xfId="6607"/>
    <cellStyle name="Notitie 3 3" xfId="6608"/>
    <cellStyle name="Notitie 3 3 2" xfId="6609"/>
    <cellStyle name="Notitie 3 4" xfId="6610"/>
    <cellStyle name="Notitie 3 4 2" xfId="6611"/>
    <cellStyle name="Notitie 3 5" xfId="6612"/>
    <cellStyle name="Notitie 3 5 2" xfId="6613"/>
    <cellStyle name="Notitie 3 6" xfId="6614"/>
    <cellStyle name="Notitie 4" xfId="6615"/>
    <cellStyle name="Notitie 4 2" xfId="6616"/>
    <cellStyle name="Notitie 4 2 2" xfId="6617"/>
    <cellStyle name="Notitie 4 3" xfId="6618"/>
    <cellStyle name="Notitie 4 3 2" xfId="6619"/>
    <cellStyle name="Notitie 4 4" xfId="6620"/>
    <cellStyle name="Notitie 4 4 2" xfId="6621"/>
    <cellStyle name="Notitie 4 5" xfId="6622"/>
    <cellStyle name="Notitie 5" xfId="6623"/>
    <cellStyle name="Notitie 5 2" xfId="6624"/>
    <cellStyle name="Notitie 5 2 2" xfId="6625"/>
    <cellStyle name="Notitie 5 3" xfId="6626"/>
    <cellStyle name="Notitie 5 3 2" xfId="6627"/>
    <cellStyle name="Notitie 5 4" xfId="6628"/>
    <cellStyle name="Notitie 6" xfId="6629"/>
    <cellStyle name="Notitie 6 2" xfId="6630"/>
    <cellStyle name="Notitie 7" xfId="6631"/>
    <cellStyle name="Notitie 7 2" xfId="6632"/>
    <cellStyle name="Notitie 8" xfId="6633"/>
    <cellStyle name="Notitie 8 2" xfId="6634"/>
    <cellStyle name="Notitie 9" xfId="6635"/>
    <cellStyle name="Notitie 9 2" xfId="6636"/>
    <cellStyle name="Notitie_Debt Profile" xfId="6637"/>
    <cellStyle name="Nötr 2" xfId="6640"/>
    <cellStyle name="Nötr 2 2" xfId="6641"/>
    <cellStyle name="Nötr 2 2 2" xfId="6642"/>
    <cellStyle name="Nötr 2 2 2 2" xfId="6643"/>
    <cellStyle name="Nötr 2 2 3" xfId="6644"/>
    <cellStyle name="Nötr 2 3" xfId="6645"/>
    <cellStyle name="Noyan" xfId="6638"/>
    <cellStyle name="Noyan 2" xfId="6639"/>
    <cellStyle name="nplosion" xfId="6646"/>
    <cellStyle name="OBI_ColHeader" xfId="6647"/>
    <cellStyle name="Œ…‹æØ‚è [0.00]_laroux" xfId="6648"/>
    <cellStyle name="Œ…‹æØ‚è_laroux" xfId="6649"/>
    <cellStyle name="Ôèíàíñîâûé [0]_PERSONAL" xfId="6650"/>
    <cellStyle name="Ôèíàíñîâûé_PERSONAL" xfId="6651"/>
    <cellStyle name="ok!" xfId="6652"/>
    <cellStyle name="ok!%" xfId="6653"/>
    <cellStyle name="Old_Inactive" xfId="6654"/>
    <cellStyle name="Ongedefinieerd" xfId="6655"/>
    <cellStyle name="Ongedefinieerd 2" xfId="6656"/>
    <cellStyle name="Ongedefinieerd 3" xfId="6657"/>
    <cellStyle name="Ongeldig" xfId="6658"/>
    <cellStyle name="Ongeldig 2" xfId="6659"/>
    <cellStyle name="Original" xfId="6660"/>
    <cellStyle name="Osborne" xfId="6661"/>
    <cellStyle name="Output 2" xfId="6662"/>
    <cellStyle name="Output 2 10" xfId="6663"/>
    <cellStyle name="Output 2 11" xfId="6664"/>
    <cellStyle name="Output 2 12" xfId="6665"/>
    <cellStyle name="Output 2 13" xfId="6666"/>
    <cellStyle name="Output 2 14" xfId="6667"/>
    <cellStyle name="Output 2 15" xfId="6668"/>
    <cellStyle name="Output 2 2" xfId="6669"/>
    <cellStyle name="Output 2 3" xfId="6670"/>
    <cellStyle name="Output 2 3 2" xfId="6671"/>
    <cellStyle name="Output 2 4" xfId="6672"/>
    <cellStyle name="Output 2 4 2" xfId="6673"/>
    <cellStyle name="Output 2 5" xfId="6674"/>
    <cellStyle name="Output 2 6" xfId="6675"/>
    <cellStyle name="Output 2 7" xfId="6676"/>
    <cellStyle name="Output 2 8" xfId="6677"/>
    <cellStyle name="Output 2 9" xfId="6678"/>
    <cellStyle name="Output 3" xfId="6679"/>
    <cellStyle name="Output 3 2" xfId="6680"/>
    <cellStyle name="Output 4" xfId="6681"/>
    <cellStyle name="Output 4 2" xfId="6682"/>
    <cellStyle name="Output 5" xfId="6683"/>
    <cellStyle name="Output 5 2" xfId="6684"/>
    <cellStyle name="Output 6" xfId="6685"/>
    <cellStyle name="Output 6 2" xfId="6686"/>
    <cellStyle name="Output 7" xfId="6687"/>
    <cellStyle name="Output 7 2" xfId="6688"/>
    <cellStyle name="Output 8" xfId="6689"/>
    <cellStyle name="Output 8 2" xfId="6690"/>
    <cellStyle name="ParaBirimi [0] 2" xfId="6691"/>
    <cellStyle name="ParaBirimi 2" xfId="6692"/>
    <cellStyle name="Percen - Biçem1" xfId="6693"/>
    <cellStyle name="Percen - Biçem1 2" xfId="6694"/>
    <cellStyle name="Percent [0]" xfId="6695"/>
    <cellStyle name="Percent [0] 10" xfId="6696"/>
    <cellStyle name="Percent [0] 2" xfId="6697"/>
    <cellStyle name="Percent [0] 3" xfId="6698"/>
    <cellStyle name="Percent [0] 4" xfId="6699"/>
    <cellStyle name="Percent [0] 5" xfId="6700"/>
    <cellStyle name="Percent [0] 6" xfId="6701"/>
    <cellStyle name="Percent [0] 7" xfId="6702"/>
    <cellStyle name="Percent [0] 8" xfId="6703"/>
    <cellStyle name="Percent [0] 9" xfId="6704"/>
    <cellStyle name="Percent [00]" xfId="6705"/>
    <cellStyle name="Percent [2]" xfId="6706"/>
    <cellStyle name="Percent [2] 10" xfId="6707"/>
    <cellStyle name="Percent [2] 2" xfId="6708"/>
    <cellStyle name="Percent [2] 2 2" xfId="6709"/>
    <cellStyle name="Percent [2] 2 2 2" xfId="6710"/>
    <cellStyle name="Percent [2] 2 3" xfId="6711"/>
    <cellStyle name="Percent [2] 2 3 2" xfId="6712"/>
    <cellStyle name="Percent [2] 3" xfId="6713"/>
    <cellStyle name="Percent [2] 3 2" xfId="6714"/>
    <cellStyle name="Percent [2] 3 2 2" xfId="6715"/>
    <cellStyle name="Percent [2] 3 3" xfId="6716"/>
    <cellStyle name="Percent [2] 4" xfId="6717"/>
    <cellStyle name="Percent [2] 4 2" xfId="6718"/>
    <cellStyle name="Percent [2] 5" xfId="6719"/>
    <cellStyle name="Percent [2] 5 2" xfId="6720"/>
    <cellStyle name="Percent [2] 6" xfId="6721"/>
    <cellStyle name="Percent [2] 7" xfId="6722"/>
    <cellStyle name="Percent [2] 8" xfId="6723"/>
    <cellStyle name="Percent [2] 9" xfId="6724"/>
    <cellStyle name="Percent 10" xfId="6725"/>
    <cellStyle name="Percent 11" xfId="6726"/>
    <cellStyle name="Percent 12" xfId="6727"/>
    <cellStyle name="Percent 13" xfId="6728"/>
    <cellStyle name="Percent 14" xfId="6729"/>
    <cellStyle name="Percent 15" xfId="6730"/>
    <cellStyle name="Percent 16" xfId="6731"/>
    <cellStyle name="Percent 17" xfId="6732"/>
    <cellStyle name="Percent 17 2" xfId="6733"/>
    <cellStyle name="Percent 18" xfId="6734"/>
    <cellStyle name="Percent 18 2" xfId="6735"/>
    <cellStyle name="Percent 19" xfId="6736"/>
    <cellStyle name="Percent 19 2" xfId="6737"/>
    <cellStyle name="Percent 19 2 2" xfId="6738"/>
    <cellStyle name="Percent 19 2 2 2" xfId="6739"/>
    <cellStyle name="Percent 19 2 3" xfId="6740"/>
    <cellStyle name="Percent 19 2 4" xfId="6741"/>
    <cellStyle name="Percent 19 2 5" xfId="6742"/>
    <cellStyle name="Percent 19 3" xfId="6743"/>
    <cellStyle name="Percent 19 3 2" xfId="6744"/>
    <cellStyle name="Percent 19 3 2 2" xfId="6745"/>
    <cellStyle name="Percent 19 3 3" xfId="6746"/>
    <cellStyle name="Percent 19 3 4" xfId="6747"/>
    <cellStyle name="Percent 19 3 5" xfId="6748"/>
    <cellStyle name="Percent 19 4" xfId="6749"/>
    <cellStyle name="Percent 19 4 2" xfId="6750"/>
    <cellStyle name="Percent 19 4 2 2" xfId="6751"/>
    <cellStyle name="Percent 19 4 3" xfId="6752"/>
    <cellStyle name="Percent 19 4 4" xfId="6753"/>
    <cellStyle name="Percent 19 4 5" xfId="6754"/>
    <cellStyle name="Percent 19 5" xfId="6755"/>
    <cellStyle name="Percent 19 5 2" xfId="6756"/>
    <cellStyle name="Percent 19 6" xfId="6757"/>
    <cellStyle name="Percent 19 7" xfId="6758"/>
    <cellStyle name="Percent 19 8" xfId="6759"/>
    <cellStyle name="Percent 2" xfId="6760"/>
    <cellStyle name="Percent 2 10" xfId="6761"/>
    <cellStyle name="Percent 2 2" xfId="6762"/>
    <cellStyle name="Percent 2 2 2" xfId="6763"/>
    <cellStyle name="Percent 2 2 3" xfId="6764"/>
    <cellStyle name="Percent 2 3" xfId="6765"/>
    <cellStyle name="Percent 2 4" xfId="6766"/>
    <cellStyle name="Percent 2 5" xfId="6767"/>
    <cellStyle name="Percent 2 6" xfId="6768"/>
    <cellStyle name="Percent 2 7" xfId="6769"/>
    <cellStyle name="Percent 2 8" xfId="6770"/>
    <cellStyle name="Percent 2 9" xfId="6771"/>
    <cellStyle name="Percent 20" xfId="6772"/>
    <cellStyle name="Percent 20 2" xfId="6773"/>
    <cellStyle name="Percent 20 3" xfId="6774"/>
    <cellStyle name="Percent 21" xfId="6775"/>
    <cellStyle name="Percent 22" xfId="6776"/>
    <cellStyle name="Percent 23" xfId="6777"/>
    <cellStyle name="Percent 3" xfId="6778"/>
    <cellStyle name="Percent 3 10" xfId="6779"/>
    <cellStyle name="Percent 3 2" xfId="6780"/>
    <cellStyle name="Percent 3 3" xfId="6781"/>
    <cellStyle name="Percent 3 4" xfId="6782"/>
    <cellStyle name="Percent 3 5" xfId="6783"/>
    <cellStyle name="Percent 3 6" xfId="6784"/>
    <cellStyle name="Percent 3 7" xfId="6785"/>
    <cellStyle name="Percent 3 8" xfId="6786"/>
    <cellStyle name="Percent 3 9" xfId="6787"/>
    <cellStyle name="Percent 4" xfId="6788"/>
    <cellStyle name="Percent 5" xfId="6789"/>
    <cellStyle name="Percent 6" xfId="6790"/>
    <cellStyle name="Percent 7" xfId="6791"/>
    <cellStyle name="Percent 7 2" xfId="6792"/>
    <cellStyle name="Percent 8" xfId="6793"/>
    <cellStyle name="Percent 9" xfId="6794"/>
    <cellStyle name="PERCENTAGE" xfId="6795"/>
    <cellStyle name="Percentpt" xfId="6796"/>
    <cellStyle name="Percentptlk" xfId="6797"/>
    <cellStyle name="PO BORDER" xfId="6798"/>
    <cellStyle name="Porcentaje" xfId="6799"/>
    <cellStyle name="Porcentual 2" xfId="6800"/>
    <cellStyle name="Porcentual 2 2" xfId="6801"/>
    <cellStyle name="PrePop Currency (0)" xfId="6802"/>
    <cellStyle name="PrePop Currency (2)" xfId="6803"/>
    <cellStyle name="PrePop Units (0)" xfId="6804"/>
    <cellStyle name="PrePop Units (1)" xfId="6805"/>
    <cellStyle name="PrePop Units (2)" xfId="6806"/>
    <cellStyle name="Procent 2" xfId="6807"/>
    <cellStyle name="Procent 2 2" xfId="6808"/>
    <cellStyle name="Procent 2 3" xfId="6809"/>
    <cellStyle name="Procent 2 4" xfId="6810"/>
    <cellStyle name="Procent 2 5" xfId="6811"/>
    <cellStyle name="Procent 3" xfId="6812"/>
    <cellStyle name="Procent 4" xfId="6813"/>
    <cellStyle name="PSChar" xfId="6814"/>
    <cellStyle name="PSChar 2" xfId="6815"/>
    <cellStyle name="PSChar 2 2" xfId="6816"/>
    <cellStyle name="PSDate" xfId="6817"/>
    <cellStyle name="PSDate 2" xfId="6818"/>
    <cellStyle name="PSDate 2 2" xfId="6819"/>
    <cellStyle name="PSDec" xfId="6820"/>
    <cellStyle name="PSDec 2" xfId="6821"/>
    <cellStyle name="PSDec 2 2" xfId="6822"/>
    <cellStyle name="PSHeading" xfId="6823"/>
    <cellStyle name="PSHeading 2" xfId="6824"/>
    <cellStyle name="PSHeading 2 2" xfId="6825"/>
    <cellStyle name="PSHeading 3" xfId="6826"/>
    <cellStyle name="PSHeading_2010 Segmentation of US business for Group Stat Supplement v03" xfId="6827"/>
    <cellStyle name="PSInt" xfId="6828"/>
    <cellStyle name="PSInt 2" xfId="6829"/>
    <cellStyle name="PSInt 2 2" xfId="6830"/>
    <cellStyle name="PSSpacer" xfId="6831"/>
    <cellStyle name="PSSpacer 2" xfId="6832"/>
    <cellStyle name="PSSpacer 2 2" xfId="6833"/>
    <cellStyle name="Punto" xfId="6834"/>
    <cellStyle name="Punto0" xfId="6835"/>
    <cellStyle name="PutnamPh#" xfId="6836"/>
    <cellStyle name="R03A" xfId="6837"/>
    <cellStyle name="R04L" xfId="6838"/>
    <cellStyle name="recycled" xfId="6839"/>
    <cellStyle name="recycled 2" xfId="6840"/>
    <cellStyle name="Red" xfId="6841"/>
    <cellStyle name="Red 2" xfId="6842"/>
    <cellStyle name="red date" xfId="6843"/>
    <cellStyle name="Reset  - Opmaakprofiel7" xfId="6844"/>
    <cellStyle name="RevList" xfId="6845"/>
    <cellStyle name="Salida" xfId="6846"/>
    <cellStyle name="Salida 10" xfId="6847"/>
    <cellStyle name="Salida 10 2" xfId="6848"/>
    <cellStyle name="Salida 11" xfId="6849"/>
    <cellStyle name="Salida 11 2" xfId="6850"/>
    <cellStyle name="Salida 12" xfId="6851"/>
    <cellStyle name="Salida 13" xfId="6852"/>
    <cellStyle name="Salida 14" xfId="6853"/>
    <cellStyle name="Salida 15" xfId="6854"/>
    <cellStyle name="Salida 16" xfId="6855"/>
    <cellStyle name="Salida 17" xfId="6856"/>
    <cellStyle name="Salida 18" xfId="6857"/>
    <cellStyle name="Salida 19" xfId="6858"/>
    <cellStyle name="Salida 2" xfId="6859"/>
    <cellStyle name="Salida 2 2" xfId="6860"/>
    <cellStyle name="Salida 2 2 2" xfId="6861"/>
    <cellStyle name="Salida 2 3" xfId="6862"/>
    <cellStyle name="Salida 2 3 2" xfId="6863"/>
    <cellStyle name="Salida 2 4" xfId="6864"/>
    <cellStyle name="Salida 2 4 2" xfId="6865"/>
    <cellStyle name="Salida 2 5" xfId="6866"/>
    <cellStyle name="Salida 20" xfId="6867"/>
    <cellStyle name="Salida 21" xfId="6868"/>
    <cellStyle name="Salida 22" xfId="6869"/>
    <cellStyle name="Salida 3" xfId="6870"/>
    <cellStyle name="Salida 3 2" xfId="6871"/>
    <cellStyle name="Salida 3 2 2" xfId="6872"/>
    <cellStyle name="Salida 3 3" xfId="6873"/>
    <cellStyle name="Salida 3 3 2" xfId="6874"/>
    <cellStyle name="Salida 3 4" xfId="6875"/>
    <cellStyle name="Salida 3 4 2" xfId="6876"/>
    <cellStyle name="Salida 3 5" xfId="6877"/>
    <cellStyle name="Salida 4" xfId="6878"/>
    <cellStyle name="Salida 4 2" xfId="6879"/>
    <cellStyle name="Salida 4 2 2" xfId="6880"/>
    <cellStyle name="Salida 4 3" xfId="6881"/>
    <cellStyle name="Salida 4 3 2" xfId="6882"/>
    <cellStyle name="Salida 4 4" xfId="6883"/>
    <cellStyle name="Salida 4 4 2" xfId="6884"/>
    <cellStyle name="Salida 4 5" xfId="6885"/>
    <cellStyle name="Salida 5" xfId="6886"/>
    <cellStyle name="Salida 5 2" xfId="6887"/>
    <cellStyle name="Salida 5 2 2" xfId="6888"/>
    <cellStyle name="Salida 5 3" xfId="6889"/>
    <cellStyle name="Salida 5 3 2" xfId="6890"/>
    <cellStyle name="Salida 5 4" xfId="6891"/>
    <cellStyle name="Salida 6" xfId="6892"/>
    <cellStyle name="Salida 6 2" xfId="6893"/>
    <cellStyle name="Salida 7" xfId="6894"/>
    <cellStyle name="Salida 7 2" xfId="6895"/>
    <cellStyle name="Salida 8" xfId="6896"/>
    <cellStyle name="Salida 8 2" xfId="6897"/>
    <cellStyle name="Salida 9" xfId="6898"/>
    <cellStyle name="Salida 9 2" xfId="6899"/>
    <cellStyle name="Salida_Debt Profile" xfId="6900"/>
    <cellStyle name="SAPError" xfId="6901"/>
    <cellStyle name="SAPError 10" xfId="6902"/>
    <cellStyle name="SAPError 2" xfId="6903"/>
    <cellStyle name="SAPError 2 2" xfId="6904"/>
    <cellStyle name="SAPError 3" xfId="6905"/>
    <cellStyle name="SAPError 3 2" xfId="6906"/>
    <cellStyle name="SAPError 4" xfId="6907"/>
    <cellStyle name="SAPError 4 2" xfId="6908"/>
    <cellStyle name="SAPError 5" xfId="6909"/>
    <cellStyle name="SAPError 5 2" xfId="6910"/>
    <cellStyle name="SAPError 6" xfId="6911"/>
    <cellStyle name="SAPError 6 2" xfId="6912"/>
    <cellStyle name="SAPError 7" xfId="6913"/>
    <cellStyle name="SAPError 7 2" xfId="6914"/>
    <cellStyle name="SAPError 8" xfId="6915"/>
    <cellStyle name="SAPError 8 2" xfId="6916"/>
    <cellStyle name="SAPError 9" xfId="6917"/>
    <cellStyle name="SAPError 9 2" xfId="6918"/>
    <cellStyle name="SAPKey" xfId="6919"/>
    <cellStyle name="SAPKey 10" xfId="6920"/>
    <cellStyle name="SAPKey 2" xfId="6921"/>
    <cellStyle name="SAPKey 2 2" xfId="6922"/>
    <cellStyle name="SAPKey 3" xfId="6923"/>
    <cellStyle name="SAPKey 3 2" xfId="6924"/>
    <cellStyle name="SAPKey 4" xfId="6925"/>
    <cellStyle name="SAPKey 4 2" xfId="6926"/>
    <cellStyle name="SAPKey 5" xfId="6927"/>
    <cellStyle name="SAPKey 5 2" xfId="6928"/>
    <cellStyle name="SAPKey 6" xfId="6929"/>
    <cellStyle name="SAPKey 6 2" xfId="6930"/>
    <cellStyle name="SAPKey 7" xfId="6931"/>
    <cellStyle name="SAPKey 7 2" xfId="6932"/>
    <cellStyle name="SAPKey 8" xfId="6933"/>
    <cellStyle name="SAPKey 8 2" xfId="6934"/>
    <cellStyle name="SAPKey 9" xfId="6935"/>
    <cellStyle name="SAPKey 9 2" xfId="6936"/>
    <cellStyle name="SAPLocked" xfId="6937"/>
    <cellStyle name="SAPLocked 10" xfId="6938"/>
    <cellStyle name="SAPLocked 2" xfId="6939"/>
    <cellStyle name="SAPLocked 2 2" xfId="6940"/>
    <cellStyle name="SAPLocked 3" xfId="6941"/>
    <cellStyle name="SAPLocked 3 2" xfId="6942"/>
    <cellStyle name="SAPLocked 4" xfId="6943"/>
    <cellStyle name="SAPLocked 4 2" xfId="6944"/>
    <cellStyle name="SAPLocked 5" xfId="6945"/>
    <cellStyle name="SAPLocked 5 2" xfId="6946"/>
    <cellStyle name="SAPLocked 6" xfId="6947"/>
    <cellStyle name="SAPLocked 6 2" xfId="6948"/>
    <cellStyle name="SAPLocked 7" xfId="6949"/>
    <cellStyle name="SAPLocked 7 2" xfId="6950"/>
    <cellStyle name="SAPLocked 8" xfId="6951"/>
    <cellStyle name="SAPLocked 8 2" xfId="6952"/>
    <cellStyle name="SAPLocked 9" xfId="6953"/>
    <cellStyle name="SAPLocked 9 2" xfId="6954"/>
    <cellStyle name="SAPOutput" xfId="6955"/>
    <cellStyle name="SAPOutput 10" xfId="6956"/>
    <cellStyle name="SAPOutput 2" xfId="6957"/>
    <cellStyle name="SAPOutput 2 2" xfId="6958"/>
    <cellStyle name="SAPOutput 3" xfId="6959"/>
    <cellStyle name="SAPOutput 3 2" xfId="6960"/>
    <cellStyle name="SAPOutput 4" xfId="6961"/>
    <cellStyle name="SAPOutput 4 2" xfId="6962"/>
    <cellStyle name="SAPOutput 5" xfId="6963"/>
    <cellStyle name="SAPOutput 5 2" xfId="6964"/>
    <cellStyle name="SAPOutput 6" xfId="6965"/>
    <cellStyle name="SAPOutput 6 2" xfId="6966"/>
    <cellStyle name="SAPOutput 7" xfId="6967"/>
    <cellStyle name="SAPOutput 7 2" xfId="6968"/>
    <cellStyle name="SAPOutput 8" xfId="6969"/>
    <cellStyle name="SAPOutput 8 2" xfId="6970"/>
    <cellStyle name="SAPOutput 9" xfId="6971"/>
    <cellStyle name="SAPOutput 9 2" xfId="6972"/>
    <cellStyle name="SAPSpace" xfId="6973"/>
    <cellStyle name="SAPSpace 10" xfId="6974"/>
    <cellStyle name="SAPSpace 2" xfId="6975"/>
    <cellStyle name="SAPSpace 2 2" xfId="6976"/>
    <cellStyle name="SAPSpace 3" xfId="6977"/>
    <cellStyle name="SAPSpace 3 2" xfId="6978"/>
    <cellStyle name="SAPSpace 4" xfId="6979"/>
    <cellStyle name="SAPSpace 4 2" xfId="6980"/>
    <cellStyle name="SAPSpace 5" xfId="6981"/>
    <cellStyle name="SAPSpace 5 2" xfId="6982"/>
    <cellStyle name="SAPSpace 6" xfId="6983"/>
    <cellStyle name="SAPSpace 6 2" xfId="6984"/>
    <cellStyle name="SAPSpace 7" xfId="6985"/>
    <cellStyle name="SAPSpace 7 2" xfId="6986"/>
    <cellStyle name="SAPSpace 8" xfId="6987"/>
    <cellStyle name="SAPSpace 8 2" xfId="6988"/>
    <cellStyle name="SAPSpace 9" xfId="6989"/>
    <cellStyle name="SAPSpace 9 2" xfId="6990"/>
    <cellStyle name="SAPText" xfId="6991"/>
    <cellStyle name="SAPText 10" xfId="6992"/>
    <cellStyle name="SAPText 2" xfId="6993"/>
    <cellStyle name="SAPText 2 2" xfId="6994"/>
    <cellStyle name="SAPText 3" xfId="6995"/>
    <cellStyle name="SAPText 3 2" xfId="6996"/>
    <cellStyle name="SAPText 4" xfId="6997"/>
    <cellStyle name="SAPText 4 2" xfId="6998"/>
    <cellStyle name="SAPText 5" xfId="6999"/>
    <cellStyle name="SAPText 5 2" xfId="7000"/>
    <cellStyle name="SAPText 6" xfId="7001"/>
    <cellStyle name="SAPText 6 2" xfId="7002"/>
    <cellStyle name="SAPText 7" xfId="7003"/>
    <cellStyle name="SAPText 7 2" xfId="7004"/>
    <cellStyle name="SAPText 8" xfId="7005"/>
    <cellStyle name="SAPText 8 2" xfId="7006"/>
    <cellStyle name="SAPText 9" xfId="7007"/>
    <cellStyle name="SAPText 9 2" xfId="7008"/>
    <cellStyle name="SAPUnLocked" xfId="7009"/>
    <cellStyle name="SAPUnLocked 10" xfId="7010"/>
    <cellStyle name="SAPUnLocked 2" xfId="7011"/>
    <cellStyle name="SAPUnLocked 2 2" xfId="7012"/>
    <cellStyle name="SAPUnLocked 3" xfId="7013"/>
    <cellStyle name="SAPUnLocked 3 2" xfId="7014"/>
    <cellStyle name="SAPUnLocked 4" xfId="7015"/>
    <cellStyle name="SAPUnLocked 4 2" xfId="7016"/>
    <cellStyle name="SAPUnLocked 5" xfId="7017"/>
    <cellStyle name="SAPUnLocked 5 2" xfId="7018"/>
    <cellStyle name="SAPUnLocked 6" xfId="7019"/>
    <cellStyle name="SAPUnLocked 6 2" xfId="7020"/>
    <cellStyle name="SAPUnLocked 7" xfId="7021"/>
    <cellStyle name="SAPUnLocked 7 2" xfId="7022"/>
    <cellStyle name="SAPUnLocked 8" xfId="7023"/>
    <cellStyle name="SAPUnLocked 8 2" xfId="7024"/>
    <cellStyle name="SAPUnLocked 9" xfId="7025"/>
    <cellStyle name="SAPUnLocked 9 2" xfId="7026"/>
    <cellStyle name="SPOl" xfId="7027"/>
    <cellStyle name="SPOl 10" xfId="7028"/>
    <cellStyle name="SPOl 2" xfId="7029"/>
    <cellStyle name="SPOl 3" xfId="7030"/>
    <cellStyle name="SPOl 4" xfId="7031"/>
    <cellStyle name="SPOl 5" xfId="7032"/>
    <cellStyle name="SPOl 6" xfId="7033"/>
    <cellStyle name="SPOl 7" xfId="7034"/>
    <cellStyle name="SPOl 8" xfId="7035"/>
    <cellStyle name="SPOl 9" xfId="7036"/>
    <cellStyle name="Standa - Opmaakprofiel1" xfId="7037"/>
    <cellStyle name="Standa - Opmaakprofiel2" xfId="7038"/>
    <cellStyle name="Standaard 2" xfId="7039"/>
    <cellStyle name="Standaard 2 2" xfId="7040"/>
    <cellStyle name="Standaard 2 3" xfId="7041"/>
    <cellStyle name="Standaard 2 4" xfId="7042"/>
    <cellStyle name="Standaard 2 5" xfId="7043"/>
    <cellStyle name="Standaard 22" xfId="7044"/>
    <cellStyle name="Standaard 22 2" xfId="7045"/>
    <cellStyle name="Standaard 22 3" xfId="7046"/>
    <cellStyle name="Standaard 3" xfId="7047"/>
    <cellStyle name="Standaard 3 2" xfId="7048"/>
    <cellStyle name="Standaard 4" xfId="7049"/>
    <cellStyle name="Standaard 4 2" xfId="7050"/>
    <cellStyle name="Standaard 5" xfId="7051"/>
    <cellStyle name="Standaard 5 2" xfId="7052"/>
    <cellStyle name="Standaard 5 3" xfId="7053"/>
    <cellStyle name="Standaard 6" xfId="7054"/>
    <cellStyle name="Standaard_Dummy maandrapport Feb - Nederland" xfId="7055"/>
    <cellStyle name="Standard" xfId="0" builtinId="0"/>
    <cellStyle name="Standard 2" xfId="7057"/>
    <cellStyle name="STANDARD 3" xfId="7056"/>
    <cellStyle name="Stijl 1" xfId="7058"/>
    <cellStyle name="Stijl 1 2" xfId="7059"/>
    <cellStyle name="Stil 1" xfId="7060"/>
    <cellStyle name="Stil 1 10" xfId="7061"/>
    <cellStyle name="Stil 1 2" xfId="7062"/>
    <cellStyle name="Stil 1 3" xfId="7063"/>
    <cellStyle name="Stil 1 4" xfId="7064"/>
    <cellStyle name="Stil 1 5" xfId="7065"/>
    <cellStyle name="Stil 1 6" xfId="7066"/>
    <cellStyle name="Stil 1 7" xfId="7067"/>
    <cellStyle name="Stil 1 8" xfId="7068"/>
    <cellStyle name="Stil 1 9" xfId="7069"/>
    <cellStyle name="STYL0 - Opmaakprofiel1" xfId="7070"/>
    <cellStyle name="STYL1 - Opmaakprofiel2" xfId="7071"/>
    <cellStyle name="STYL2 - Opmaakprofiel3" xfId="7072"/>
    <cellStyle name="STYL3 - Opmaakprofiel4" xfId="7073"/>
    <cellStyle name="STYL4 - Opmaakprofiel5" xfId="7074"/>
    <cellStyle name="STYL5 - Opmaakprofiel6" xfId="7075"/>
    <cellStyle name="STYL6 - Opmaakprofiel7" xfId="7076"/>
    <cellStyle name="STYL7 - Opmaakprofiel8" xfId="7077"/>
    <cellStyle name="Style 1" xfId="7078"/>
    <cellStyle name="Style 1 2" xfId="7079"/>
    <cellStyle name="Style 1 2 2" xfId="7080"/>
    <cellStyle name="Style 1_May'12_Margin_Analysis_Gaudi" xfId="7081"/>
    <cellStyle name="Style 2" xfId="7082"/>
    <cellStyle name="Style 2 2" xfId="7083"/>
    <cellStyle name="Style 3" xfId="7084"/>
    <cellStyle name="Style 3 2" xfId="7085"/>
    <cellStyle name="Style 4" xfId="7086"/>
    <cellStyle name="Style 4 2" xfId="7087"/>
    <cellStyle name="Style 5" xfId="7088"/>
    <cellStyle name="Style 5 2" xfId="7089"/>
    <cellStyle name="Style 6" xfId="7090"/>
    <cellStyle name="Style 6 2" xfId="7091"/>
    <cellStyle name="Style 7" xfId="7092"/>
    <cellStyle name="Style 7 2" xfId="7093"/>
    <cellStyle name="SubTotaal" xfId="7094"/>
    <cellStyle name="SubTotaal 2" xfId="7095"/>
    <cellStyle name="SubTotaal 3" xfId="7096"/>
    <cellStyle name="Subtotal" xfId="7097"/>
    <cellStyle name="surplus" xfId="7098"/>
    <cellStyle name="symbol" xfId="7099"/>
    <cellStyle name="symbol 2" xfId="7100"/>
    <cellStyle name="T_BOLDC" xfId="7101"/>
    <cellStyle name="T_BOLDC 2" xfId="7102"/>
    <cellStyle name="T_BoldLI" xfId="7103"/>
    <cellStyle name="T_BoldLI 2" xfId="7104"/>
    <cellStyle name="T_TextLI" xfId="7105"/>
    <cellStyle name="T_TextLI 2" xfId="7106"/>
    <cellStyle name="Table  - Opmaakprofiel6" xfId="7107"/>
    <cellStyle name="Table  - Opmaakprofiel6 10" xfId="7108"/>
    <cellStyle name="Table  - Opmaakprofiel6 10 2" xfId="7109"/>
    <cellStyle name="Table  - Opmaakprofiel6 10 3" xfId="7110"/>
    <cellStyle name="Table  - Opmaakprofiel6 11" xfId="7111"/>
    <cellStyle name="Table  - Opmaakprofiel6 11 2" xfId="7112"/>
    <cellStyle name="Table  - Opmaakprofiel6 11 3" xfId="7113"/>
    <cellStyle name="Table  - Opmaakprofiel6 12" xfId="7114"/>
    <cellStyle name="Table  - Opmaakprofiel6 12 2" xfId="7115"/>
    <cellStyle name="Table  - Opmaakprofiel6 13" xfId="7116"/>
    <cellStyle name="Table  - Opmaakprofiel6 13 2" xfId="7117"/>
    <cellStyle name="Table  - Opmaakprofiel6 14" xfId="7118"/>
    <cellStyle name="Table  - Opmaakprofiel6 14 2" xfId="7119"/>
    <cellStyle name="Table  - Opmaakprofiel6 15" xfId="7120"/>
    <cellStyle name="Table  - Opmaakprofiel6 15 2" xfId="7121"/>
    <cellStyle name="Table  - Opmaakprofiel6 16" xfId="7122"/>
    <cellStyle name="Table  - Opmaakprofiel6 17" xfId="7123"/>
    <cellStyle name="Table  - Opmaakprofiel6 18" xfId="7124"/>
    <cellStyle name="Table  - Opmaakprofiel6 19" xfId="7125"/>
    <cellStyle name="Table  - Opmaakprofiel6 2" xfId="7126"/>
    <cellStyle name="Table  - Opmaakprofiel6 2 10" xfId="7127"/>
    <cellStyle name="Table  - Opmaakprofiel6 2 11" xfId="7128"/>
    <cellStyle name="Table  - Opmaakprofiel6 2 12" xfId="7129"/>
    <cellStyle name="Table  - Opmaakprofiel6 2 13" xfId="7130"/>
    <cellStyle name="Table  - Opmaakprofiel6 2 14" xfId="7131"/>
    <cellStyle name="Table  - Opmaakprofiel6 2 15" xfId="7132"/>
    <cellStyle name="Table  - Opmaakprofiel6 2 2" xfId="7133"/>
    <cellStyle name="Table  - Opmaakprofiel6 2 2 2" xfId="7134"/>
    <cellStyle name="Table  - Opmaakprofiel6 2 2 3" xfId="7135"/>
    <cellStyle name="Table  - Opmaakprofiel6 2 3" xfId="7136"/>
    <cellStyle name="Table  - Opmaakprofiel6 2 3 2" xfId="7137"/>
    <cellStyle name="Table  - Opmaakprofiel6 2 3 3" xfId="7138"/>
    <cellStyle name="Table  - Opmaakprofiel6 2 4" xfId="7139"/>
    <cellStyle name="Table  - Opmaakprofiel6 2 4 2" xfId="7140"/>
    <cellStyle name="Table  - Opmaakprofiel6 2 4 3" xfId="7141"/>
    <cellStyle name="Table  - Opmaakprofiel6 2 5" xfId="7142"/>
    <cellStyle name="Table  - Opmaakprofiel6 2 5 2" xfId="7143"/>
    <cellStyle name="Table  - Opmaakprofiel6 2 6" xfId="7144"/>
    <cellStyle name="Table  - Opmaakprofiel6 2 6 2" xfId="7145"/>
    <cellStyle name="Table  - Opmaakprofiel6 2 7" xfId="7146"/>
    <cellStyle name="Table  - Opmaakprofiel6 2 7 2" xfId="7147"/>
    <cellStyle name="Table  - Opmaakprofiel6 2 8" xfId="7148"/>
    <cellStyle name="Table  - Opmaakprofiel6 2 8 2" xfId="7149"/>
    <cellStyle name="Table  - Opmaakprofiel6 2 9" xfId="7150"/>
    <cellStyle name="Table  - Opmaakprofiel6 20" xfId="7151"/>
    <cellStyle name="Table  - Opmaakprofiel6 21" xfId="7152"/>
    <cellStyle name="Table  - Opmaakprofiel6 22" xfId="7153"/>
    <cellStyle name="Table  - Opmaakprofiel6 3" xfId="7154"/>
    <cellStyle name="Table  - Opmaakprofiel6 3 2" xfId="7155"/>
    <cellStyle name="Table  - Opmaakprofiel6 3 2 2" xfId="7156"/>
    <cellStyle name="Table  - Opmaakprofiel6 3 2 3" xfId="7157"/>
    <cellStyle name="Table  - Opmaakprofiel6 3 3" xfId="7158"/>
    <cellStyle name="Table  - Opmaakprofiel6 3 3 2" xfId="7159"/>
    <cellStyle name="Table  - Opmaakprofiel6 3 3 3" xfId="7160"/>
    <cellStyle name="Table  - Opmaakprofiel6 3 4" xfId="7161"/>
    <cellStyle name="Table  - Opmaakprofiel6 3 4 2" xfId="7162"/>
    <cellStyle name="Table  - Opmaakprofiel6 3 4 3" xfId="7163"/>
    <cellStyle name="Table  - Opmaakprofiel6 3 5" xfId="7164"/>
    <cellStyle name="Table  - Opmaakprofiel6 3 6" xfId="7165"/>
    <cellStyle name="Table  - Opmaakprofiel6 4" xfId="7166"/>
    <cellStyle name="Table  - Opmaakprofiel6 4 2" xfId="7167"/>
    <cellStyle name="Table  - Opmaakprofiel6 4 2 2" xfId="7168"/>
    <cellStyle name="Table  - Opmaakprofiel6 4 2 3" xfId="7169"/>
    <cellStyle name="Table  - Opmaakprofiel6 4 3" xfId="7170"/>
    <cellStyle name="Table  - Opmaakprofiel6 4 3 2" xfId="7171"/>
    <cellStyle name="Table  - Opmaakprofiel6 4 3 3" xfId="7172"/>
    <cellStyle name="Table  - Opmaakprofiel6 4 4" xfId="7173"/>
    <cellStyle name="Table  - Opmaakprofiel6 4 4 2" xfId="7174"/>
    <cellStyle name="Table  - Opmaakprofiel6 4 4 3" xfId="7175"/>
    <cellStyle name="Table  - Opmaakprofiel6 4 5" xfId="7176"/>
    <cellStyle name="Table  - Opmaakprofiel6 4 6" xfId="7177"/>
    <cellStyle name="Table  - Opmaakprofiel6 5" xfId="7178"/>
    <cellStyle name="Table  - Opmaakprofiel6 5 2" xfId="7179"/>
    <cellStyle name="Table  - Opmaakprofiel6 5 2 2" xfId="7180"/>
    <cellStyle name="Table  - Opmaakprofiel6 5 2 3" xfId="7181"/>
    <cellStyle name="Table  - Opmaakprofiel6 5 3" xfId="7182"/>
    <cellStyle name="Table  - Opmaakprofiel6 5 3 2" xfId="7183"/>
    <cellStyle name="Table  - Opmaakprofiel6 5 3 3" xfId="7184"/>
    <cellStyle name="Table  - Opmaakprofiel6 5 4" xfId="7185"/>
    <cellStyle name="Table  - Opmaakprofiel6 5 5" xfId="7186"/>
    <cellStyle name="Table  - Opmaakprofiel6 6" xfId="7187"/>
    <cellStyle name="Table  - Opmaakprofiel6 6 2" xfId="7188"/>
    <cellStyle name="Table  - Opmaakprofiel6 6 3" xfId="7189"/>
    <cellStyle name="Table  - Opmaakprofiel6 7" xfId="7190"/>
    <cellStyle name="Table  - Opmaakprofiel6 7 2" xfId="7191"/>
    <cellStyle name="Table  - Opmaakprofiel6 7 3" xfId="7192"/>
    <cellStyle name="Table  - Opmaakprofiel6 8" xfId="7193"/>
    <cellStyle name="Table  - Opmaakprofiel6 8 2" xfId="7194"/>
    <cellStyle name="Table  - Opmaakprofiel6 8 3" xfId="7195"/>
    <cellStyle name="Table  - Opmaakprofiel6 9" xfId="7196"/>
    <cellStyle name="Table  - Opmaakprofiel6 9 2" xfId="7197"/>
    <cellStyle name="Table  - Opmaakprofiel6 9 3" xfId="7198"/>
    <cellStyle name="Table  - Opmaakprofiel6_Debt Profile" xfId="7199"/>
    <cellStyle name="tablo" xfId="7200"/>
    <cellStyle name="tablo 10" xfId="7201"/>
    <cellStyle name="tablo 2" xfId="7202"/>
    <cellStyle name="tablo 3" xfId="7203"/>
    <cellStyle name="tablo 4" xfId="7204"/>
    <cellStyle name="tablo 5" xfId="7205"/>
    <cellStyle name="tablo 6" xfId="7206"/>
    <cellStyle name="tablo 7" xfId="7207"/>
    <cellStyle name="tablo 8" xfId="7208"/>
    <cellStyle name="tablo 9" xfId="7209"/>
    <cellStyle name="takvim" xfId="7210"/>
    <cellStyle name="TEXT" xfId="7211"/>
    <cellStyle name="Text Indent A" xfId="7212"/>
    <cellStyle name="Text Indent B" xfId="7213"/>
    <cellStyle name="Text Indent C" xfId="7214"/>
    <cellStyle name="TEXT_akgrt ozet mali tablo" xfId="7215"/>
    <cellStyle name="Texto de advertencia" xfId="7216"/>
    <cellStyle name="Texto explicativo" xfId="7217"/>
    <cellStyle name="Titel" xfId="7218"/>
    <cellStyle name="Titel 2" xfId="7219"/>
    <cellStyle name="Title  - Opmaakprofiel1" xfId="7220"/>
    <cellStyle name="Title 2" xfId="7221"/>
    <cellStyle name="Title 2 2" xfId="7222"/>
    <cellStyle name="Título" xfId="7223"/>
    <cellStyle name="Título 1" xfId="7224"/>
    <cellStyle name="Título 2" xfId="7225"/>
    <cellStyle name="Título 3" xfId="7226"/>
    <cellStyle name="Título_May'12_Margin_Analysis_Gaudi" xfId="7227"/>
    <cellStyle name="tnic" xfId="7228"/>
    <cellStyle name="tnic 2" xfId="7229"/>
    <cellStyle name="Toplam 2" xfId="7230"/>
    <cellStyle name="Toplam 2 2" xfId="7231"/>
    <cellStyle name="Toplam 3" xfId="7232"/>
    <cellStyle name="Totaal" xfId="7233"/>
    <cellStyle name="Totaal 10" xfId="7234"/>
    <cellStyle name="Totaal 11" xfId="7235"/>
    <cellStyle name="Totaal 12" xfId="7236"/>
    <cellStyle name="Totaal 13" xfId="7237"/>
    <cellStyle name="Totaal 14" xfId="7238"/>
    <cellStyle name="Totaal 15" xfId="7239"/>
    <cellStyle name="Totaal 16" xfId="7240"/>
    <cellStyle name="Totaal 17" xfId="7241"/>
    <cellStyle name="Totaal 18" xfId="7242"/>
    <cellStyle name="Totaal 19" xfId="7243"/>
    <cellStyle name="Totaal 2" xfId="7244"/>
    <cellStyle name="Totaal 2 2" xfId="7245"/>
    <cellStyle name="Totaal 2 3" xfId="7246"/>
    <cellStyle name="Totaal 2 4" xfId="7247"/>
    <cellStyle name="Totaal 20" xfId="7248"/>
    <cellStyle name="Totaal 21" xfId="7249"/>
    <cellStyle name="Totaal 22" xfId="7250"/>
    <cellStyle name="Totaal 3" xfId="7251"/>
    <cellStyle name="Totaal 3 2" xfId="7252"/>
    <cellStyle name="Totaal 3 3" xfId="7253"/>
    <cellStyle name="Totaal 3 4" xfId="7254"/>
    <cellStyle name="Totaal 4" xfId="7255"/>
    <cellStyle name="Totaal 4 2" xfId="7256"/>
    <cellStyle name="Totaal 4 3" xfId="7257"/>
    <cellStyle name="Totaal 4 4" xfId="7258"/>
    <cellStyle name="Totaal 5" xfId="7259"/>
    <cellStyle name="Totaal 5 2" xfId="7260"/>
    <cellStyle name="Totaal 5 3" xfId="7261"/>
    <cellStyle name="Totaal 6" xfId="7262"/>
    <cellStyle name="Totaal 7" xfId="7263"/>
    <cellStyle name="Totaal 8" xfId="7264"/>
    <cellStyle name="Totaal 9" xfId="7265"/>
    <cellStyle name="Totaal_Debt Profile" xfId="7266"/>
    <cellStyle name="Total 2" xfId="7267"/>
    <cellStyle name="Total 2 2" xfId="7268"/>
    <cellStyle name="Total 2 3" xfId="7269"/>
    <cellStyle name="Total 2 4" xfId="7270"/>
    <cellStyle name="Totals" xfId="7271"/>
    <cellStyle name="Totals 2" xfId="7272"/>
    <cellStyle name="Totals 3" xfId="7273"/>
    <cellStyle name="TotCol - Opmaakprofiel5" xfId="7274"/>
    <cellStyle name="TotRow - Opmaakprofiel4" xfId="7275"/>
    <cellStyle name="TotRow - Opmaakprofiel4 10" xfId="7276"/>
    <cellStyle name="TotRow - Opmaakprofiel4 10 2" xfId="7277"/>
    <cellStyle name="TotRow - Opmaakprofiel4 10 3" xfId="7278"/>
    <cellStyle name="TotRow - Opmaakprofiel4 11" xfId="7279"/>
    <cellStyle name="TotRow - Opmaakprofiel4 11 2" xfId="7280"/>
    <cellStyle name="TotRow - Opmaakprofiel4 11 3" xfId="7281"/>
    <cellStyle name="TotRow - Opmaakprofiel4 12" xfId="7282"/>
    <cellStyle name="TotRow - Opmaakprofiel4 12 2" xfId="7283"/>
    <cellStyle name="TotRow - Opmaakprofiel4 13" xfId="7284"/>
    <cellStyle name="TotRow - Opmaakprofiel4 13 2" xfId="7285"/>
    <cellStyle name="TotRow - Opmaakprofiel4 14" xfId="7286"/>
    <cellStyle name="TotRow - Opmaakprofiel4 14 2" xfId="7287"/>
    <cellStyle name="TotRow - Opmaakprofiel4 15" xfId="7288"/>
    <cellStyle name="TotRow - Opmaakprofiel4 15 2" xfId="7289"/>
    <cellStyle name="TotRow - Opmaakprofiel4 16" xfId="7290"/>
    <cellStyle name="TotRow - Opmaakprofiel4 17" xfId="7291"/>
    <cellStyle name="TotRow - Opmaakprofiel4 18" xfId="7292"/>
    <cellStyle name="TotRow - Opmaakprofiel4 19" xfId="7293"/>
    <cellStyle name="TotRow - Opmaakprofiel4 2" xfId="7294"/>
    <cellStyle name="TotRow - Opmaakprofiel4 2 10" xfId="7295"/>
    <cellStyle name="TotRow - Opmaakprofiel4 2 11" xfId="7296"/>
    <cellStyle name="TotRow - Opmaakprofiel4 2 12" xfId="7297"/>
    <cellStyle name="TotRow - Opmaakprofiel4 2 13" xfId="7298"/>
    <cellStyle name="TotRow - Opmaakprofiel4 2 14" xfId="7299"/>
    <cellStyle name="TotRow - Opmaakprofiel4 2 15" xfId="7300"/>
    <cellStyle name="TotRow - Opmaakprofiel4 2 2" xfId="7301"/>
    <cellStyle name="TotRow - Opmaakprofiel4 2 2 2" xfId="7302"/>
    <cellStyle name="TotRow - Opmaakprofiel4 2 2 3" xfId="7303"/>
    <cellStyle name="TotRow - Opmaakprofiel4 2 3" xfId="7304"/>
    <cellStyle name="TotRow - Opmaakprofiel4 2 3 2" xfId="7305"/>
    <cellStyle name="TotRow - Opmaakprofiel4 2 3 3" xfId="7306"/>
    <cellStyle name="TotRow - Opmaakprofiel4 2 4" xfId="7307"/>
    <cellStyle name="TotRow - Opmaakprofiel4 2 4 2" xfId="7308"/>
    <cellStyle name="TotRow - Opmaakprofiel4 2 4 3" xfId="7309"/>
    <cellStyle name="TotRow - Opmaakprofiel4 2 5" xfId="7310"/>
    <cellStyle name="TotRow - Opmaakprofiel4 2 5 2" xfId="7311"/>
    <cellStyle name="TotRow - Opmaakprofiel4 2 6" xfId="7312"/>
    <cellStyle name="TotRow - Opmaakprofiel4 2 6 2" xfId="7313"/>
    <cellStyle name="TotRow - Opmaakprofiel4 2 7" xfId="7314"/>
    <cellStyle name="TotRow - Opmaakprofiel4 2 7 2" xfId="7315"/>
    <cellStyle name="TotRow - Opmaakprofiel4 2 8" xfId="7316"/>
    <cellStyle name="TotRow - Opmaakprofiel4 2 8 2" xfId="7317"/>
    <cellStyle name="TotRow - Opmaakprofiel4 2 9" xfId="7318"/>
    <cellStyle name="TotRow - Opmaakprofiel4 20" xfId="7319"/>
    <cellStyle name="TotRow - Opmaakprofiel4 21" xfId="7320"/>
    <cellStyle name="TotRow - Opmaakprofiel4 22" xfId="7321"/>
    <cellStyle name="TotRow - Opmaakprofiel4 3" xfId="7322"/>
    <cellStyle name="TotRow - Opmaakprofiel4 3 2" xfId="7323"/>
    <cellStyle name="TotRow - Opmaakprofiel4 3 2 2" xfId="7324"/>
    <cellStyle name="TotRow - Opmaakprofiel4 3 2 3" xfId="7325"/>
    <cellStyle name="TotRow - Opmaakprofiel4 3 3" xfId="7326"/>
    <cellStyle name="TotRow - Opmaakprofiel4 3 3 2" xfId="7327"/>
    <cellStyle name="TotRow - Opmaakprofiel4 3 3 3" xfId="7328"/>
    <cellStyle name="TotRow - Opmaakprofiel4 3 4" xfId="7329"/>
    <cellStyle name="TotRow - Opmaakprofiel4 3 4 2" xfId="7330"/>
    <cellStyle name="TotRow - Opmaakprofiel4 3 4 3" xfId="7331"/>
    <cellStyle name="TotRow - Opmaakprofiel4 3 5" xfId="7332"/>
    <cellStyle name="TotRow - Opmaakprofiel4 3 6" xfId="7333"/>
    <cellStyle name="TotRow - Opmaakprofiel4 4" xfId="7334"/>
    <cellStyle name="TotRow - Opmaakprofiel4 4 2" xfId="7335"/>
    <cellStyle name="TotRow - Opmaakprofiel4 4 2 2" xfId="7336"/>
    <cellStyle name="TotRow - Opmaakprofiel4 4 2 3" xfId="7337"/>
    <cellStyle name="TotRow - Opmaakprofiel4 4 3" xfId="7338"/>
    <cellStyle name="TotRow - Opmaakprofiel4 4 3 2" xfId="7339"/>
    <cellStyle name="TotRow - Opmaakprofiel4 4 3 3" xfId="7340"/>
    <cellStyle name="TotRow - Opmaakprofiel4 4 4" xfId="7341"/>
    <cellStyle name="TotRow - Opmaakprofiel4 4 4 2" xfId="7342"/>
    <cellStyle name="TotRow - Opmaakprofiel4 4 4 3" xfId="7343"/>
    <cellStyle name="TotRow - Opmaakprofiel4 4 5" xfId="7344"/>
    <cellStyle name="TotRow - Opmaakprofiel4 4 6" xfId="7345"/>
    <cellStyle name="TotRow - Opmaakprofiel4 5" xfId="7346"/>
    <cellStyle name="TotRow - Opmaakprofiel4 5 2" xfId="7347"/>
    <cellStyle name="TotRow - Opmaakprofiel4 5 2 2" xfId="7348"/>
    <cellStyle name="TotRow - Opmaakprofiel4 5 2 3" xfId="7349"/>
    <cellStyle name="TotRow - Opmaakprofiel4 5 3" xfId="7350"/>
    <cellStyle name="TotRow - Opmaakprofiel4 5 3 2" xfId="7351"/>
    <cellStyle name="TotRow - Opmaakprofiel4 5 3 3" xfId="7352"/>
    <cellStyle name="TotRow - Opmaakprofiel4 5 4" xfId="7353"/>
    <cellStyle name="TotRow - Opmaakprofiel4 5 5" xfId="7354"/>
    <cellStyle name="TotRow - Opmaakprofiel4 6" xfId="7355"/>
    <cellStyle name="TotRow - Opmaakprofiel4 6 2" xfId="7356"/>
    <cellStyle name="TotRow - Opmaakprofiel4 6 3" xfId="7357"/>
    <cellStyle name="TotRow - Opmaakprofiel4 7" xfId="7358"/>
    <cellStyle name="TotRow - Opmaakprofiel4 7 2" xfId="7359"/>
    <cellStyle name="TotRow - Opmaakprofiel4 7 3" xfId="7360"/>
    <cellStyle name="TotRow - Opmaakprofiel4 8" xfId="7361"/>
    <cellStyle name="TotRow - Opmaakprofiel4 8 2" xfId="7362"/>
    <cellStyle name="TotRow - Opmaakprofiel4 8 3" xfId="7363"/>
    <cellStyle name="TotRow - Opmaakprofiel4 9" xfId="7364"/>
    <cellStyle name="TotRow - Opmaakprofiel4 9 2" xfId="7365"/>
    <cellStyle name="TotRow - Opmaakprofiel4 9 3" xfId="7366"/>
    <cellStyle name="TotRow - Opmaakprofiel4_Debt Profile" xfId="7367"/>
    <cellStyle name="trad" xfId="7368"/>
    <cellStyle name="Tusental (0)_pldt" xfId="7369"/>
    <cellStyle name="Tusental_pldt" xfId="7370"/>
    <cellStyle name="ú" xfId="7371"/>
    <cellStyle name="ú?³" xfId="7372"/>
    <cellStyle name="ú?ú" xfId="7373"/>
    <cellStyle name="Uitvoer" xfId="7374"/>
    <cellStyle name="Uitvoer 10" xfId="7375"/>
    <cellStyle name="Uitvoer 10 2" xfId="7376"/>
    <cellStyle name="Uitvoer 11" xfId="7377"/>
    <cellStyle name="Uitvoer 11 2" xfId="7378"/>
    <cellStyle name="Uitvoer 2" xfId="7379"/>
    <cellStyle name="Uitvoer 2 2" xfId="7380"/>
    <cellStyle name="Uitvoer 2 2 2" xfId="7381"/>
    <cellStyle name="Uitvoer 2 3" xfId="7382"/>
    <cellStyle name="Uitvoer 2 3 2" xfId="7383"/>
    <cellStyle name="Uitvoer 2 4" xfId="7384"/>
    <cellStyle name="Uitvoer 2 4 2" xfId="7385"/>
    <cellStyle name="Uitvoer 2 5" xfId="7386"/>
    <cellStyle name="Uitvoer 3" xfId="7387"/>
    <cellStyle name="Uitvoer 3 2" xfId="7388"/>
    <cellStyle name="Uitvoer 3 2 2" xfId="7389"/>
    <cellStyle name="Uitvoer 3 3" xfId="7390"/>
    <cellStyle name="Uitvoer 3 3 2" xfId="7391"/>
    <cellStyle name="Uitvoer 3 4" xfId="7392"/>
    <cellStyle name="Uitvoer 3 4 2" xfId="7393"/>
    <cellStyle name="Uitvoer 3 5" xfId="7394"/>
    <cellStyle name="Uitvoer 4" xfId="7395"/>
    <cellStyle name="Uitvoer 4 2" xfId="7396"/>
    <cellStyle name="Uitvoer 4 2 2" xfId="7397"/>
    <cellStyle name="Uitvoer 4 3" xfId="7398"/>
    <cellStyle name="Uitvoer 4 3 2" xfId="7399"/>
    <cellStyle name="Uitvoer 4 4" xfId="7400"/>
    <cellStyle name="Uitvoer 4 4 2" xfId="7401"/>
    <cellStyle name="Uitvoer 4 5" xfId="7402"/>
    <cellStyle name="Uitvoer 5" xfId="7403"/>
    <cellStyle name="Uitvoer 5 2" xfId="7404"/>
    <cellStyle name="Uitvoer 5 2 2" xfId="7405"/>
    <cellStyle name="Uitvoer 5 3" xfId="7406"/>
    <cellStyle name="Uitvoer 5 3 2" xfId="7407"/>
    <cellStyle name="Uitvoer 5 4" xfId="7408"/>
    <cellStyle name="Uitvoer 6" xfId="7409"/>
    <cellStyle name="Uitvoer 6 2" xfId="7410"/>
    <cellStyle name="Uitvoer 7" xfId="7411"/>
    <cellStyle name="Uitvoer 7 2" xfId="7412"/>
    <cellStyle name="Uitvoer 8" xfId="7413"/>
    <cellStyle name="Uitvoer 8 2" xfId="7414"/>
    <cellStyle name="Uitvoer 9" xfId="7415"/>
    <cellStyle name="Uitvoer 9 2" xfId="7416"/>
    <cellStyle name="Uitvoer_Debt Profile" xfId="7417"/>
    <cellStyle name="Update" xfId="7418"/>
    <cellStyle name="Update 2" xfId="7419"/>
    <cellStyle name="URUNKODU" xfId="7420"/>
    <cellStyle name="URUNKODU 10" xfId="7421"/>
    <cellStyle name="URUNKODU 2" xfId="7422"/>
    <cellStyle name="URUNKODU 2 2" xfId="7423"/>
    <cellStyle name="URUNKODU 3" xfId="7424"/>
    <cellStyle name="URUNKODU 3 2" xfId="7425"/>
    <cellStyle name="URUNKODU 4" xfId="7426"/>
    <cellStyle name="URUNKODU 4 2" xfId="7427"/>
    <cellStyle name="URUNKODU 5" xfId="7428"/>
    <cellStyle name="URUNKODU 5 2" xfId="7429"/>
    <cellStyle name="URUNKODU 6" xfId="7430"/>
    <cellStyle name="URUNKODU 6 2" xfId="7431"/>
    <cellStyle name="URUNKODU 7" xfId="7432"/>
    <cellStyle name="URUNKODU 7 2" xfId="7433"/>
    <cellStyle name="URUNKODU 8" xfId="7434"/>
    <cellStyle name="URUNKODU 8 2" xfId="7435"/>
    <cellStyle name="URUNKODU 9" xfId="7436"/>
    <cellStyle name="URUNKODU 9 2" xfId="7437"/>
    <cellStyle name="us" xfId="7438"/>
    <cellStyle name="us 2" xfId="7439"/>
    <cellStyle name="úßú" xfId="7440"/>
    <cellStyle name="Uyarı Metni 2" xfId="7441"/>
    <cellStyle name="Uyarı Metni 2 2" xfId="7442"/>
    <cellStyle name="v" xfId="7443"/>
    <cellStyle name="Valuta (0)_pldt" xfId="7444"/>
    <cellStyle name="Valuta_pldt" xfId="7445"/>
    <cellStyle name="Verklarende tekst" xfId="7446"/>
    <cellStyle name="Verklarende tekst 2" xfId="7447"/>
    <cellStyle name="Virgül [0]" xfId="7448"/>
    <cellStyle name="Virgül 10" xfId="7449"/>
    <cellStyle name="Virgül 11" xfId="7450"/>
    <cellStyle name="Virgül 12" xfId="7451"/>
    <cellStyle name="Virgül 13" xfId="7452"/>
    <cellStyle name="Virgül 14" xfId="7453"/>
    <cellStyle name="Virgül 15" xfId="7454"/>
    <cellStyle name="Virgül 16" xfId="7455"/>
    <cellStyle name="Virgül 17" xfId="7456"/>
    <cellStyle name="Virgül 18" xfId="7457"/>
    <cellStyle name="Virgül 18 2" xfId="7458"/>
    <cellStyle name="Virgül 19" xfId="7459"/>
    <cellStyle name="Virgül 2" xfId="7460"/>
    <cellStyle name="Virgül 2 2" xfId="7461"/>
    <cellStyle name="Virgül 2 3" xfId="7462"/>
    <cellStyle name="Virgül 20" xfId="7463"/>
    <cellStyle name="Virgül 21" xfId="7464"/>
    <cellStyle name="Virgül 22" xfId="7465"/>
    <cellStyle name="Virgül 23" xfId="7466"/>
    <cellStyle name="Virgül 24" xfId="7467"/>
    <cellStyle name="Virgül 3" xfId="7468"/>
    <cellStyle name="Virgül 4" xfId="7469"/>
    <cellStyle name="Virgül 5" xfId="7470"/>
    <cellStyle name="Virgül 6" xfId="7471"/>
    <cellStyle name="Virgül 7" xfId="7472"/>
    <cellStyle name="Virgül 8" xfId="7473"/>
    <cellStyle name="Virgül 9" xfId="7474"/>
    <cellStyle name="Vurgu1 2" xfId="7475"/>
    <cellStyle name="Vurgu1 2 2" xfId="7476"/>
    <cellStyle name="Vurgu2 2" xfId="7477"/>
    <cellStyle name="Vurgu2 2 2" xfId="7478"/>
    <cellStyle name="Vurgu2 2 2 2" xfId="7479"/>
    <cellStyle name="Vurgu2 2 2 2 2" xfId="7480"/>
    <cellStyle name="Vurgu2 2 2 3" xfId="7481"/>
    <cellStyle name="Vurgu2 2 3" xfId="7482"/>
    <cellStyle name="Vurgu3 2" xfId="7483"/>
    <cellStyle name="Vurgu3 2 2" xfId="7484"/>
    <cellStyle name="Vurgu4 2" xfId="7485"/>
    <cellStyle name="Vurgu4 2 2" xfId="7486"/>
    <cellStyle name="Vurgu5 2" xfId="7487"/>
    <cellStyle name="Vurgu5 2 2" xfId="7488"/>
    <cellStyle name="Vurgu6 2" xfId="7489"/>
    <cellStyle name="Vurgu6 2 2" xfId="7490"/>
    <cellStyle name="Waarschuwingstekst" xfId="7491"/>
    <cellStyle name="Waarschuwingstekst 2" xfId="7492"/>
    <cellStyle name="warning" xfId="7493"/>
    <cellStyle name="Warning Text 2" xfId="7494"/>
    <cellStyle name="Warning Text 2 2" xfId="7495"/>
    <cellStyle name="Warning Text 3" xfId="7496"/>
    <cellStyle name="Warning Text 3 2" xfId="7497"/>
    <cellStyle name="Warning Text 4" xfId="7498"/>
    <cellStyle name="Warning Text 4 2" xfId="7499"/>
    <cellStyle name="Warning Text 5" xfId="7500"/>
    <cellStyle name="Warning Text 5 2" xfId="7501"/>
    <cellStyle name="Warning Text 6" xfId="7502"/>
    <cellStyle name="Warning Text 6 2" xfId="7503"/>
    <cellStyle name="Warning Text 7" xfId="7504"/>
    <cellStyle name="Warning Text 7 2" xfId="7505"/>
    <cellStyle name="Warning Text 8" xfId="7506"/>
    <cellStyle name="Warning Text 8 2" xfId="7507"/>
    <cellStyle name="wrap" xfId="7508"/>
    <cellStyle name="WrapCenter" xfId="7509"/>
    <cellStyle name="WrapCenter 2" xfId="7510"/>
    <cellStyle name="WrapLeft" xfId="7511"/>
    <cellStyle name="xContent" xfId="7512"/>
    <cellStyle name="xIndexContent" xfId="7513"/>
    <cellStyle name="xMiddleHead" xfId="7514"/>
    <cellStyle name="xMiddleHeadAlert" xfId="7515"/>
    <cellStyle name="xTopHead" xfId="7516"/>
    <cellStyle name="xTopHeadAlert" xfId="7517"/>
    <cellStyle name="Yüzde 10" xfId="7518"/>
    <cellStyle name="Yüzde 10 2" xfId="7519"/>
    <cellStyle name="Yüzde 10 2 2" xfId="7520"/>
    <cellStyle name="Yüzde 10 2 2 2" xfId="7521"/>
    <cellStyle name="Yüzde 10 2 3" xfId="7522"/>
    <cellStyle name="Yüzde 10 3" xfId="7523"/>
    <cellStyle name="Yüzde 10 3 2" xfId="7524"/>
    <cellStyle name="Yüzde 10 4" xfId="7525"/>
    <cellStyle name="Yüzde 11" xfId="7526"/>
    <cellStyle name="Yüzde 11 2" xfId="7527"/>
    <cellStyle name="Yüzde 11 2 2" xfId="7528"/>
    <cellStyle name="Yüzde 11 2 2 2" xfId="7529"/>
    <cellStyle name="Yüzde 11 2 3" xfId="7530"/>
    <cellStyle name="Yüzde 11 3" xfId="7531"/>
    <cellStyle name="Yüzde 11 3 2" xfId="7532"/>
    <cellStyle name="Yüzde 11 4" xfId="7533"/>
    <cellStyle name="Yüzde 12" xfId="7534"/>
    <cellStyle name="Yüzde 13" xfId="7535"/>
    <cellStyle name="Yüzde 13 2" xfId="7536"/>
    <cellStyle name="Yüzde 13 2 2" xfId="7537"/>
    <cellStyle name="Yüzde 13 3" xfId="7538"/>
    <cellStyle name="Yüzde 14" xfId="7539"/>
    <cellStyle name="Yüzde 14 2" xfId="7540"/>
    <cellStyle name="Yüzde 14 2 2" xfId="7541"/>
    <cellStyle name="Yüzde 14 3" xfId="7542"/>
    <cellStyle name="Yüzde 15" xfId="7543"/>
    <cellStyle name="Yüzde 15 2" xfId="7544"/>
    <cellStyle name="Yüzde 15 2 2" xfId="7545"/>
    <cellStyle name="Yüzde 15 3" xfId="7546"/>
    <cellStyle name="Yüzde 16" xfId="7547"/>
    <cellStyle name="Yüzde 16 2" xfId="7548"/>
    <cellStyle name="Yüzde 16 2 2" xfId="7549"/>
    <cellStyle name="Yüzde 16 3" xfId="7550"/>
    <cellStyle name="Yüzde 17" xfId="7551"/>
    <cellStyle name="Yüzde 18" xfId="7552"/>
    <cellStyle name="Yüzde 19" xfId="7553"/>
    <cellStyle name="Yüzde 19 2" xfId="7554"/>
    <cellStyle name="Yüzde 2" xfId="7555"/>
    <cellStyle name="Yüzde 2 2" xfId="7556"/>
    <cellStyle name="Yüzde 20" xfId="7557"/>
    <cellStyle name="Yüzde 3" xfId="7558"/>
    <cellStyle name="Yüzde 4" xfId="7559"/>
    <cellStyle name="Yüzde 4 10" xfId="7560"/>
    <cellStyle name="Yüzde 4 2" xfId="7561"/>
    <cellStyle name="Yüzde 4 2 2" xfId="7562"/>
    <cellStyle name="Yüzde 4 2 2 2" xfId="7563"/>
    <cellStyle name="Yüzde 4 2 3" xfId="7564"/>
    <cellStyle name="Yüzde 4 3" xfId="7565"/>
    <cellStyle name="Yüzde 4 3 2" xfId="7566"/>
    <cellStyle name="Yüzde 4 3 2 2" xfId="7567"/>
    <cellStyle name="Yüzde 4 3 3" xfId="7568"/>
    <cellStyle name="Yüzde 4 4" xfId="7569"/>
    <cellStyle name="Yüzde 4 4 2" xfId="7570"/>
    <cellStyle name="Yüzde 4 4 2 2" xfId="7571"/>
    <cellStyle name="Yüzde 4 4 3" xfId="7572"/>
    <cellStyle name="Yüzde 4 5" xfId="7573"/>
    <cellStyle name="Yüzde 4 5 2" xfId="7574"/>
    <cellStyle name="Yüzde 4 5 2 2" xfId="7575"/>
    <cellStyle name="Yüzde 4 5 3" xfId="7576"/>
    <cellStyle name="Yüzde 4 6" xfId="7577"/>
    <cellStyle name="Yüzde 4 6 2" xfId="7578"/>
    <cellStyle name="Yüzde 4 6 2 2" xfId="7579"/>
    <cellStyle name="Yüzde 4 6 3" xfId="7580"/>
    <cellStyle name="Yüzde 4 7" xfId="7581"/>
    <cellStyle name="Yüzde 4 7 2" xfId="7582"/>
    <cellStyle name="Yüzde 4 7 2 2" xfId="7583"/>
    <cellStyle name="Yüzde 4 7 3" xfId="7584"/>
    <cellStyle name="Yüzde 4 8" xfId="7585"/>
    <cellStyle name="Yüzde 4 8 2" xfId="7586"/>
    <cellStyle name="Yüzde 4 8 2 2" xfId="7587"/>
    <cellStyle name="Yüzde 4 8 3" xfId="7588"/>
    <cellStyle name="Yüzde 4 9" xfId="7589"/>
    <cellStyle name="Yüzde 4 9 2" xfId="7590"/>
    <cellStyle name="Yüzde 5" xfId="7591"/>
    <cellStyle name="Yüzde 5 2" xfId="7592"/>
    <cellStyle name="Yüzde 5 3" xfId="7593"/>
    <cellStyle name="Yüzde 5 4" xfId="7594"/>
    <cellStyle name="Yüzde 5 5" xfId="7595"/>
    <cellStyle name="Yüzde 5 6" xfId="7596"/>
    <cellStyle name="Yüzde 5 7" xfId="7597"/>
    <cellStyle name="Yüzde 5 8" xfId="7598"/>
    <cellStyle name="Yüzde 6" xfId="7599"/>
    <cellStyle name="Yüzde 6 2" xfId="7600"/>
    <cellStyle name="Yüzde 6 2 2" xfId="7601"/>
    <cellStyle name="Yüzde 6 3" xfId="7602"/>
    <cellStyle name="Yüzde 7" xfId="7603"/>
    <cellStyle name="Yüzde 8" xfId="7604"/>
    <cellStyle name="Yüzde 9" xfId="7605"/>
    <cellStyle name="강조색1" xfId="7606"/>
    <cellStyle name="강조색2" xfId="7607"/>
    <cellStyle name="강조색3" xfId="7608"/>
    <cellStyle name="강조색4" xfId="7609"/>
    <cellStyle name="강조색5" xfId="7610"/>
    <cellStyle name="강조색6" xfId="7611"/>
    <cellStyle name="경고문" xfId="7612"/>
    <cellStyle name="계산" xfId="7613"/>
    <cellStyle name="계산 2" xfId="7614"/>
    <cellStyle name="계산 3" xfId="7615"/>
    <cellStyle name="나쁨" xfId="7616"/>
    <cellStyle name="메모" xfId="7617"/>
    <cellStyle name="메모 2" xfId="7618"/>
    <cellStyle name="메모 2 2" xfId="7619"/>
    <cellStyle name="메모 2 3" xfId="7620"/>
    <cellStyle name="메모 3" xfId="7621"/>
    <cellStyle name="메모 4" xfId="7622"/>
    <cellStyle name="보통" xfId="7623"/>
    <cellStyle name="설명 텍스트" xfId="7624"/>
    <cellStyle name="셀 확인" xfId="7625"/>
    <cellStyle name="연결된 셀" xfId="7626"/>
    <cellStyle name="요약" xfId="7627"/>
    <cellStyle name="요약 2" xfId="7628"/>
    <cellStyle name="입력" xfId="7629"/>
    <cellStyle name="입력 2" xfId="7630"/>
    <cellStyle name="입력 3" xfId="7631"/>
    <cellStyle name="제목" xfId="7632"/>
    <cellStyle name="제목 1" xfId="7633"/>
    <cellStyle name="제목 2" xfId="7634"/>
    <cellStyle name="제목 3" xfId="7635"/>
    <cellStyle name="제목 4" xfId="7636"/>
    <cellStyle name="좋음" xfId="7637"/>
    <cellStyle name="출력" xfId="7638"/>
    <cellStyle name="출력 2" xfId="7639"/>
    <cellStyle name="출력 3" xfId="7640"/>
    <cellStyle name="표준 2" xfId="7643"/>
    <cellStyle name="표준 2 2" xfId="7644"/>
    <cellStyle name="千位分隔 2" xfId="7641"/>
    <cellStyle name="千位分隔 2 2" xfId="7642"/>
    <cellStyle name="常规_PALIC" xfId="7645"/>
    <cellStyle name="標準_Quarterly Risk Disclosures - Q3_2009_US" xfId="76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externalLink" Target="externalLinks/externalLink6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321468</xdr:colOff>
      <xdr:row>0</xdr:row>
      <xdr:rowOff>95250</xdr:rowOff>
    </xdr:from>
    <xdr:to>
      <xdr:col>3</xdr:col>
      <xdr:colOff>597164</xdr:colOff>
      <xdr:row>2</xdr:row>
      <xdr:rowOff>127000</xdr:rowOff>
    </xdr:to>
    <xdr:sp macro="" textlink="">
      <xdr:nvSpPr>
        <xdr:cNvPr id="2" name="Yukarı Ok 2"/>
        <xdr:cNvSpPr/>
      </xdr:nvSpPr>
      <xdr:spPr bwMode="auto">
        <a:xfrm rot="16200000">
          <a:off x="6263216" y="163777"/>
          <a:ext cx="412750" cy="275696"/>
        </a:xfrm>
        <a:prstGeom prst="upArrow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tr-T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bfileserver\mydocuments\Users\lenovo\Desktop\birlik\D&#246;nemlik%20Raporlamalar\&#220;&#231;%20Ayl&#305;k\Hesap%20&#214;zetleri\2014-3\Eyl&#252;l%202014%20Konsolidasyon%20&#199;al&#305;&#351;mas&#30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ngorduk/Desktop/Motorlu%20Ta&#351;&#305;tlar%20Sigorta%20&#304;statistikleri%20Konsolidasyon%20(2018-Q3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bfileserver\mydocuments\Documents%20and%20Settings\umut.dogan\M&#304;FK\&#246;n%20dosyalar\Forecast_P&amp;C_2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bfileserver\mydocuments\Ersin%20T&#252;var\D&#246;nemlik%20Raporlamalar\&#220;&#231;%20Ayl&#305;k\Hesap%20&#214;zetleri\2014-3\Eyl&#252;l%202014%20Konsolidasyon%20&#199;al&#305;&#351;mas&#305;-v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bfileserver\mydocuments\pc\&#351;irket%20bilgisayar&#305;\d\ki&#351;isel\sigorta%20analiz\Site%20Makaleleri\SEKT&#214;R%20ANAL&#304;Z&#304;\SEKT&#214;R%20ANAL&#304;Z&#304;%20(G&#252;ncel)\Gelir%20Tablosu%20Form&#252;ller\2013\Mart%202013\2013-Q1%20GEL&#304;R%20TABLOSU%20FORM&#220;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bfileserver\mydocuments\Ersin%20T&#252;var\D&#246;nemlik%20Raporlamalar\&#220;&#231;%20Ayl&#305;k\Hesap%20&#214;zetleri\2014-2\&#350;irketler%20D&#252;zeltilen\TABLO10-Mali_2014Q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Şirket_ID"/>
      <sheetName val="Branş_ID"/>
      <sheetName val="Genel Kontrol Ünitesi"/>
      <sheetName val="Gelir Tablosu"/>
      <sheetName val="Branş Kırılımlı Analiz"/>
      <sheetName val="Hayatdışı Branşlar"/>
      <sheetName val="Hayat Branşlar"/>
      <sheetName val="HAYATDISI"/>
      <sheetName val="HAYAT"/>
      <sheetName val="EMEKLİLİK"/>
      <sheetName val="MALI"/>
      <sheetName val="701"/>
      <sheetName val="702"/>
      <sheetName val="703"/>
      <sheetName val="710"/>
      <sheetName val="711"/>
      <sheetName val="712"/>
      <sheetName val="713"/>
      <sheetName val="714"/>
      <sheetName val="715"/>
      <sheetName val="716"/>
      <sheetName val="717"/>
      <sheetName val="718"/>
      <sheetName val="719"/>
      <sheetName val="720"/>
      <sheetName val="721"/>
      <sheetName val="722"/>
      <sheetName val="723"/>
      <sheetName val="724"/>
      <sheetName val="725"/>
      <sheetName val="726"/>
      <sheetName val="727"/>
      <sheetName val="728"/>
      <sheetName val="729"/>
      <sheetName val="730"/>
      <sheetName val="731"/>
      <sheetName val="732"/>
      <sheetName val="733"/>
      <sheetName val="734"/>
      <sheetName val="735"/>
      <sheetName val="736"/>
      <sheetName val="737"/>
      <sheetName val="738"/>
      <sheetName val="739"/>
      <sheetName val="740"/>
      <sheetName val="741"/>
      <sheetName val="742"/>
      <sheetName val="743"/>
      <sheetName val="744"/>
      <sheetName val="745"/>
      <sheetName val="746"/>
      <sheetName val="747"/>
      <sheetName val="748"/>
      <sheetName val="749"/>
      <sheetName val="750"/>
      <sheetName val="751"/>
      <sheetName val="752"/>
      <sheetName val="753"/>
      <sheetName val="754"/>
      <sheetName val="755"/>
      <sheetName val="756"/>
      <sheetName val="757"/>
      <sheetName val="758"/>
      <sheetName val="759"/>
      <sheetName val="760"/>
      <sheetName val="761"/>
      <sheetName val="765"/>
      <sheetName val="766"/>
      <sheetName val="767"/>
      <sheetName val="768"/>
      <sheetName val="769"/>
      <sheetName val="770"/>
      <sheetName val="773"/>
      <sheetName val="774"/>
      <sheetName val="775"/>
      <sheetName val="776"/>
      <sheetName val="777"/>
      <sheetName val="778"/>
      <sheetName val="779"/>
      <sheetName val="780"/>
      <sheetName val="781"/>
      <sheetName val="782"/>
      <sheetName val="783"/>
      <sheetName val="784"/>
      <sheetName val="785"/>
      <sheetName val="786"/>
      <sheetName val="789"/>
      <sheetName val="798"/>
      <sheetName val="855"/>
      <sheetName val="790"/>
      <sheetName val="791"/>
      <sheetName val="792"/>
      <sheetName val="793"/>
      <sheetName val="794"/>
      <sheetName val="795"/>
      <sheetName val="796"/>
      <sheetName val="797"/>
      <sheetName val="799"/>
      <sheetName val="Gelir Tablosu Özet"/>
      <sheetName val="Karşılaştırmalı Gelir Tablo (2)"/>
      <sheetName val="Branş Kırılımlı Analiz (2)"/>
      <sheetName val="Hayatdışı Branşlar (2)"/>
      <sheetName val="Hayat Branşlar (2)"/>
      <sheetName val="HAYATDISI (2)"/>
      <sheetName val="HAYAT (2)"/>
      <sheetName val="EMEKLİLİK (2)"/>
      <sheetName val="MALI (2)"/>
      <sheetName val="KAZA"/>
      <sheetName val="HASTALIK-SAĞLIK"/>
      <sheetName val="KARA ARAÇLARI"/>
      <sheetName val="KASKO"/>
      <sheetName val="RAYLI ARAÇLAR"/>
      <sheetName val="HAVA ARAÇLARI"/>
      <sheetName val="SU ARAÇLARI"/>
      <sheetName val="NAKLİYAT"/>
      <sheetName val="YANGIN VE DOĞAL AFETLER"/>
      <sheetName val="GENEL ZARARLAR"/>
      <sheetName val="KARA ARAÇLARI SORUMLULUK"/>
      <sheetName val="TRAFİK"/>
      <sheetName val="HAVA ARAÇLARI SORUMLULUK"/>
      <sheetName val="SU ARAÇLARI SORUMLULUK"/>
      <sheetName val="GENEL SORUMLULUK"/>
      <sheetName val="KREDİ"/>
      <sheetName val="EMNİYETİ SUİSTİMAL"/>
      <sheetName val="FİNANSAL KAYIPLAR"/>
      <sheetName val="HUKUKSAL KORUMA"/>
      <sheetName val="DESTEK"/>
      <sheetName val="DEV. DEST. TARIM SİGORTALARI"/>
      <sheetName val="MÜHENDİSLİK SİGORTALARI"/>
      <sheetName val="HAYAT TOPLAM"/>
      <sheetName val="H-HASTALIK SAĞLIK"/>
      <sheetName val="HAYAT GRUBU TOPLAM"/>
      <sheetName val="Bilanço Detay Aktif"/>
      <sheetName val="Bilanço"/>
      <sheetName val="Aktif Cari 1"/>
      <sheetName val="Aktif Cari 2"/>
      <sheetName val="Aktif Cari Olmayan"/>
      <sheetName val="Bilanço Detay Pasif"/>
      <sheetName val="Pasif 1"/>
      <sheetName val="Pasif 2"/>
      <sheetName val="Bilanço Özet"/>
      <sheetName val="Bilanço (2)"/>
      <sheetName val="Aktif Detay"/>
      <sheetName val="Aktif Ozet"/>
      <sheetName val="Pasif Detay"/>
      <sheetName val="Pasif Ozet"/>
      <sheetName val="Hasar-Prim Oranları"/>
      <sheetName val="GENEL"/>
      <sheetName val="HAYATDISI (3)"/>
      <sheetName val="HAYAT (3)"/>
      <sheetName val="KAZA (2)"/>
      <sheetName val="HASTALIK-SAĞLIK (2)"/>
      <sheetName val="KARA ARAÇLARI (2)"/>
      <sheetName val="KASKO (2)"/>
      <sheetName val="RAYLI ARAÇLAR (2)"/>
      <sheetName val="HAVA ARAÇLARI (2)"/>
      <sheetName val="SU ARAÇLARI (2)"/>
      <sheetName val="NAKLİYAT (2)"/>
      <sheetName val="YANGIN VE DOĞAL AFETLER (2)"/>
      <sheetName val="GENEL ZARARLAR (2)"/>
      <sheetName val="KARA ARAÇLARI SORUMLULUK (2)"/>
      <sheetName val="TRAFİK (2)"/>
      <sheetName val="HAVA ARAÇLARI SORUMLULUK (2)"/>
      <sheetName val="SU ARAÇLARI SORUMLULUK (2)"/>
      <sheetName val="GENEL SORUMLULUK (2)"/>
      <sheetName val="KREDİ (2)"/>
      <sheetName val="EMNİYETİ SUİSTİMAL (2)"/>
      <sheetName val="FİNANSAL KAYIPLAR (2)"/>
      <sheetName val="HUKUKSAL KORUMA (2)"/>
      <sheetName val="DESTEK (2)"/>
      <sheetName val="DEV. DEST. TARIM SİGORTALAR (2"/>
      <sheetName val="MÜHENDİSLİK SİGORTALARI (2)"/>
      <sheetName val="Faaliyet Giderleri"/>
      <sheetName val="OZET"/>
      <sheetName val="GENEL (2)"/>
      <sheetName val="HAYATDISI (4)"/>
      <sheetName val="HAYAT (4)"/>
      <sheetName val="EMEKLILIK"/>
      <sheetName val="KAZA (3)"/>
      <sheetName val="HASTALIK-SAĞLIK (3)"/>
      <sheetName val="KARA ARAÇLARI (3)"/>
      <sheetName val="KASKO (3)"/>
      <sheetName val="RAYLI ARAÇLAR (3)"/>
      <sheetName val="HAVA ARAÇLARI (3)"/>
      <sheetName val="SU ARAÇLARI (3)"/>
      <sheetName val="NAKLİYAT (3)"/>
      <sheetName val="YANGIN VE DOĞAL AFETLER (3)"/>
      <sheetName val="GENEL ZARARLAR (3)"/>
      <sheetName val="KARA ARAÇLARI SORUMLULUK (3)"/>
      <sheetName val="TRAFİK (3)"/>
      <sheetName val="HAVA ARAÇLARI SORUMLULUK (3)"/>
      <sheetName val="SU ARAÇLARI SORUMLULUK (3)"/>
      <sheetName val="GENEL SORUMLULUK (3)"/>
      <sheetName val="KREDİ (3)"/>
      <sheetName val="EMNİYETİ SUİSTİMAL (3)"/>
      <sheetName val="FİNANSAL KAYIPLAR (3)"/>
      <sheetName val="HUKUKSAL KORUMA (3)"/>
      <sheetName val="DESTEK (3)"/>
      <sheetName val="DEV. DEST. TARIM SİGORTALARI (3"/>
      <sheetName val="MÜHENDİSLİK SİGORTALARI (3)"/>
      <sheetName val="Konsolide Tablolar"/>
      <sheetName val="Hayat Dışı (şirketler)"/>
      <sheetName val="Hayat Dışı (reasürans şirk)"/>
      <sheetName val="Hayat (şirketler)"/>
      <sheetName val="Hayat (reasürans şirk)"/>
      <sheetName val="Emeklilik (şirketler)"/>
      <sheetName val="Mali Neticeler"/>
      <sheetName val="Bilanço Aktif"/>
      <sheetName val="Bilanço Pasif"/>
      <sheetName val="Dağıtım Kanalı Bazında Üretim"/>
      <sheetName val="Genel(4)"/>
      <sheetName val="HAYATDISI (5)"/>
      <sheetName val="HAYAT (5)"/>
      <sheetName val="701 (2)"/>
      <sheetName val="702 (2)"/>
      <sheetName val="703 (2)"/>
      <sheetName val="710 (2)"/>
      <sheetName val="711 (2)"/>
      <sheetName val="712 (2)"/>
      <sheetName val="713 (2)"/>
      <sheetName val="714 (2)"/>
      <sheetName val="715 (2)"/>
      <sheetName val="716 (2)"/>
      <sheetName val="717 (2)"/>
      <sheetName val="718 (2)"/>
      <sheetName val="719 (2)"/>
      <sheetName val="720 (2)"/>
      <sheetName val="721 (2)"/>
      <sheetName val="722 (2)"/>
      <sheetName val="723 (2)"/>
      <sheetName val="724 (2)"/>
      <sheetName val="725 (2)"/>
      <sheetName val="726 (2)"/>
      <sheetName val="727 (2)"/>
      <sheetName val="728 (2)"/>
      <sheetName val="729 (2)"/>
      <sheetName val="730 (2)"/>
      <sheetName val="731 (2)"/>
      <sheetName val="732 (2)"/>
      <sheetName val="733 (2)"/>
      <sheetName val="734 (2)"/>
      <sheetName val="735 (2)"/>
      <sheetName val="736 (2)"/>
      <sheetName val="737 (2)"/>
      <sheetName val="738 (2)"/>
      <sheetName val="739 (2)"/>
      <sheetName val="740 (2)"/>
      <sheetName val="741 (2)"/>
      <sheetName val="742 (2)"/>
      <sheetName val="743 (2)"/>
      <sheetName val="744 (2)"/>
      <sheetName val="745 (2)"/>
      <sheetName val="746 (2)"/>
      <sheetName val="747 (2)"/>
      <sheetName val="748 (2)"/>
      <sheetName val="749 (2)"/>
      <sheetName val="750 (2)"/>
      <sheetName val="751 (2)"/>
      <sheetName val="752 (2)"/>
      <sheetName val="753 (2)"/>
      <sheetName val="754 (2)"/>
      <sheetName val="755 (2)"/>
      <sheetName val="756 (2)"/>
      <sheetName val="757 (2)"/>
      <sheetName val="758 (2)"/>
      <sheetName val="759 (2)"/>
      <sheetName val="760 (2)"/>
      <sheetName val="761 (2)"/>
      <sheetName val="765 (2)"/>
      <sheetName val="766 (2)"/>
      <sheetName val="767 (2)"/>
      <sheetName val="768 (2)"/>
      <sheetName val="769 (2)"/>
      <sheetName val="770 (2)"/>
      <sheetName val="773 (2)"/>
      <sheetName val="774 (2)"/>
      <sheetName val="775 (2)"/>
      <sheetName val="776 (2)"/>
      <sheetName val="777 (2)"/>
      <sheetName val="778 (2)"/>
      <sheetName val="779 (2)"/>
      <sheetName val="780 (2)"/>
      <sheetName val="781 (2)"/>
      <sheetName val="782 (2)"/>
      <sheetName val="783 (2)"/>
      <sheetName val="784 (2)"/>
      <sheetName val="785 (2)"/>
      <sheetName val="786 (2)"/>
      <sheetName val="789 (2)"/>
      <sheetName val="798 (2)"/>
      <sheetName val="855 (2)"/>
      <sheetName val="790 (2)"/>
      <sheetName val="791 (2)"/>
      <sheetName val="792 (2)"/>
      <sheetName val="793 (2)"/>
      <sheetName val="794 (2)"/>
      <sheetName val="795 (2)"/>
      <sheetName val="796 (2)"/>
      <sheetName val="797 (2)"/>
      <sheetName val="799 (2)"/>
      <sheetName val="Özet"/>
      <sheetName val="Genel (3)"/>
      <sheetName val="Kasko Trafik"/>
      <sheetName val="1001-B"/>
      <sheetName val="1001-G"/>
      <sheetName val="1001-GTD"/>
      <sheetName val="1002-B"/>
      <sheetName val="1002-G"/>
      <sheetName val="1002-GTD"/>
      <sheetName val="1003-B"/>
      <sheetName val="1003-G"/>
      <sheetName val="1003-GTD"/>
      <sheetName val="1004-B"/>
      <sheetName val="1004-G"/>
      <sheetName val="1004-GTD"/>
      <sheetName val="1005-B"/>
      <sheetName val="1005-G"/>
      <sheetName val="1005-GTD"/>
      <sheetName val="1006-B"/>
      <sheetName val="1006-G"/>
      <sheetName val="1006-GTD"/>
      <sheetName val="1007-B"/>
      <sheetName val="1007-G"/>
      <sheetName val="1007-GTD"/>
      <sheetName val="1008-B"/>
      <sheetName val="1008-G"/>
      <sheetName val="1008-GTD"/>
      <sheetName val="1009-B"/>
      <sheetName val="1009-G"/>
      <sheetName val="1009-GTD"/>
      <sheetName val="1010-B"/>
      <sheetName val="1010-G"/>
      <sheetName val="1010-GTD"/>
      <sheetName val="1011-B"/>
      <sheetName val="1011-G"/>
      <sheetName val="1011-GTD"/>
      <sheetName val="1012-B"/>
      <sheetName val="1012-G"/>
      <sheetName val="1012-GTD"/>
      <sheetName val="1013-B"/>
      <sheetName val="1013-G"/>
      <sheetName val="1013-GTD"/>
      <sheetName val="1014-B"/>
      <sheetName val="1014-G"/>
      <sheetName val="1014-GTD"/>
      <sheetName val="1015-B"/>
      <sheetName val="1015-G"/>
      <sheetName val="1015-GTD"/>
      <sheetName val="1016-B"/>
      <sheetName val="1016-G"/>
      <sheetName val="1016-GTD"/>
      <sheetName val="1017-B"/>
      <sheetName val="1017-G"/>
      <sheetName val="1017-GTD"/>
      <sheetName val="1018-B"/>
      <sheetName val="1018-G"/>
      <sheetName val="1018-GTD"/>
      <sheetName val="1019-B"/>
      <sheetName val="1019-G"/>
      <sheetName val="1019-GTD"/>
      <sheetName val="1020-B"/>
      <sheetName val="1020-G"/>
      <sheetName val="1020-GTD"/>
      <sheetName val="1021-B"/>
      <sheetName val="1021-G"/>
      <sheetName val="1021-GTD"/>
      <sheetName val="1022-B"/>
      <sheetName val="1022-G"/>
      <sheetName val="1022-GTD"/>
      <sheetName val="1023-B"/>
      <sheetName val="1023-G"/>
      <sheetName val="1023-GTD"/>
      <sheetName val="1025-B"/>
      <sheetName val="1025-G"/>
      <sheetName val="1025-GTD"/>
      <sheetName val="1026-B"/>
      <sheetName val="1026-G"/>
      <sheetName val="1026-GTD"/>
      <sheetName val="1027-B"/>
      <sheetName val="1027-G"/>
      <sheetName val="1027-GTD"/>
      <sheetName val="1028-B"/>
      <sheetName val="1028-G"/>
      <sheetName val="1028-GTD"/>
      <sheetName val="1030-B"/>
      <sheetName val="1030-G"/>
      <sheetName val="1030-GTD"/>
      <sheetName val="1031-B"/>
      <sheetName val="1031-G"/>
      <sheetName val="1031-GTD"/>
      <sheetName val="1032-B"/>
      <sheetName val="1032-G"/>
      <sheetName val="1032-GTD"/>
      <sheetName val="1034-B"/>
      <sheetName val="1034-G"/>
      <sheetName val="1034-GTD"/>
      <sheetName val="1035-B"/>
      <sheetName val="1035-G"/>
      <sheetName val="1035-GTD"/>
      <sheetName val="1036-B"/>
      <sheetName val="1036-G"/>
      <sheetName val="1036-GTD"/>
      <sheetName val="1037-B"/>
      <sheetName val="1037-G"/>
      <sheetName val="1037-GTD"/>
      <sheetName val="1038-B"/>
      <sheetName val="1038-G"/>
      <sheetName val="1038-GTD"/>
      <sheetName val="1039-B"/>
      <sheetName val="1039-G"/>
      <sheetName val="1039-GTD"/>
      <sheetName val="1040-B"/>
      <sheetName val="1040-G"/>
      <sheetName val="1040-GTD"/>
      <sheetName val="1041-B"/>
      <sheetName val="1041-G"/>
      <sheetName val="1041-GTD"/>
      <sheetName val="1042-B"/>
      <sheetName val="1042-G"/>
      <sheetName val="1042-GTD"/>
      <sheetName val="1043-B"/>
      <sheetName val="1043-G"/>
      <sheetName val="1043-GTD"/>
      <sheetName val="2001-B"/>
      <sheetName val="2001-G"/>
      <sheetName val="2001-GTD"/>
      <sheetName val="2002-B"/>
      <sheetName val="2002-G"/>
      <sheetName val="2002-GTD"/>
      <sheetName val="2003-B"/>
      <sheetName val="2003-G"/>
      <sheetName val="2003-GTD"/>
      <sheetName val="2005-B"/>
      <sheetName val="2005-G"/>
      <sheetName val="2005-GTD"/>
      <sheetName val="2006-B"/>
      <sheetName val="2006-G"/>
      <sheetName val="2006-GTD"/>
      <sheetName val="2007-B"/>
      <sheetName val="2007-G"/>
      <sheetName val="2007-GTD"/>
      <sheetName val="2008-B"/>
      <sheetName val="2008-G"/>
      <sheetName val="2008-GTD"/>
      <sheetName val="3001-B"/>
      <sheetName val="3001-G"/>
      <sheetName val="3001-GTD"/>
      <sheetName val="3002-B"/>
      <sheetName val="3002-G"/>
      <sheetName val="3002-GTD"/>
      <sheetName val="3003-B"/>
      <sheetName val="3003-G"/>
      <sheetName val="3003-GTD"/>
      <sheetName val="3004-B"/>
      <sheetName val="3004-G"/>
      <sheetName val="3004-GTD"/>
      <sheetName val="3005-B"/>
      <sheetName val="3005-G"/>
      <sheetName val="3005-GTD"/>
      <sheetName val="3006-B"/>
      <sheetName val="3006-G"/>
      <sheetName val="3006-GTD"/>
      <sheetName val="3007-B"/>
      <sheetName val="3007-G"/>
      <sheetName val="3007-GTD"/>
      <sheetName val="3008-B"/>
      <sheetName val="3008-G"/>
      <sheetName val="3008-GTD"/>
      <sheetName val="3009-B"/>
      <sheetName val="3009-G"/>
      <sheetName val="3009-GTD"/>
      <sheetName val="3010-B"/>
      <sheetName val="3010-G"/>
      <sheetName val="3010-GTD"/>
      <sheetName val="3011-B"/>
      <sheetName val="3011-G"/>
      <sheetName val="3011-GTD"/>
      <sheetName val="3012-B"/>
      <sheetName val="3012-G"/>
      <sheetName val="3012-GTD"/>
      <sheetName val="3013-B"/>
      <sheetName val="3013-G"/>
      <sheetName val="3013-GTD"/>
      <sheetName val="3014-B"/>
      <sheetName val="3014-G"/>
      <sheetName val="3014-GTD"/>
      <sheetName val="3015-B"/>
      <sheetName val="3015-G"/>
      <sheetName val="3015-GTD"/>
      <sheetName val="3016-B"/>
      <sheetName val="3016-G"/>
      <sheetName val="3016-GTD"/>
      <sheetName val="3017-B"/>
      <sheetName val="3017-G"/>
      <sheetName val="3017-GTD"/>
      <sheetName val="3018-B"/>
      <sheetName val="3018-G"/>
      <sheetName val="3018-GTD"/>
      <sheetName val="3019-B"/>
      <sheetName val="3019-G"/>
      <sheetName val="3019-GTD"/>
      <sheetName val="4002-B"/>
      <sheetName val="4002-G"/>
      <sheetName val="4002-GTD"/>
    </sheetNames>
    <sheetDataSet>
      <sheetData sheetId="0" refreshError="1"/>
      <sheetData sheetId="1" refreshError="1"/>
      <sheetData sheetId="2" refreshError="1"/>
      <sheetData sheetId="3">
        <row r="3">
          <cell r="BC3" t="str">
            <v>Ace European Group Ltd. Türkiye Şubesi</v>
          </cell>
        </row>
        <row r="4">
          <cell r="BC4" t="str">
            <v>AIG Sigorta AŞ</v>
          </cell>
        </row>
        <row r="5">
          <cell r="BC5" t="str">
            <v>Aksigorta AŞ</v>
          </cell>
        </row>
        <row r="6">
          <cell r="BC6" t="str">
            <v>Allianz Sigorta AŞ</v>
          </cell>
        </row>
        <row r="7">
          <cell r="BC7" t="str">
            <v>Anadolu Anonim Türk Sigorta Şirketi</v>
          </cell>
        </row>
        <row r="8">
          <cell r="BC8" t="str">
            <v>Ankara Anonim Türk Sigorta Şirketi</v>
          </cell>
        </row>
        <row r="9">
          <cell r="BC9" t="str">
            <v>Atradius Credit Insurance N.V. Türkiye İstanbul Şubesi</v>
          </cell>
        </row>
        <row r="10">
          <cell r="BC10" t="str">
            <v>Aviva Sigorta AŞ</v>
          </cell>
        </row>
        <row r="11">
          <cell r="BC11" t="str">
            <v>Axa Sigorta AŞ</v>
          </cell>
        </row>
        <row r="12">
          <cell r="BC12" t="str">
            <v>BNP Paribas Cardif Sigorta AŞ</v>
          </cell>
        </row>
        <row r="13">
          <cell r="BC13" t="str">
            <v>Coface Sigorta AŞ</v>
          </cell>
        </row>
        <row r="14">
          <cell r="BC14" t="str">
            <v>Demir Sigorta AŞ</v>
          </cell>
        </row>
        <row r="15">
          <cell r="BC15" t="str">
            <v>Dubai Starr Sigorta AŞ</v>
          </cell>
        </row>
        <row r="16">
          <cell r="BC16" t="str">
            <v>Ege Sigorta AŞ</v>
          </cell>
        </row>
        <row r="17">
          <cell r="BC17" t="str">
            <v>Ergo Sigorta AŞ</v>
          </cell>
        </row>
        <row r="18">
          <cell r="BC18" t="str">
            <v>Euler Hermes Sigorta AŞ</v>
          </cell>
        </row>
        <row r="19">
          <cell r="BC19" t="str">
            <v>Eureko Sigorta AŞ</v>
          </cell>
        </row>
        <row r="20">
          <cell r="BC20" t="str">
            <v>Generali Sigorta AŞ</v>
          </cell>
        </row>
        <row r="21">
          <cell r="BC21" t="str">
            <v>Groupama Sigorta AŞ</v>
          </cell>
        </row>
        <row r="22">
          <cell r="BC22" t="str">
            <v>Güneş Sigorta AŞ</v>
          </cell>
        </row>
        <row r="23">
          <cell r="BC23" t="str">
            <v>Halk Sigorta AŞ</v>
          </cell>
        </row>
        <row r="24">
          <cell r="BC24" t="str">
            <v>HDI Sigorta AŞ</v>
          </cell>
        </row>
        <row r="25">
          <cell r="BC25" t="str">
            <v>Hür Sigorta AŞ</v>
          </cell>
        </row>
        <row r="26">
          <cell r="BC26" t="str">
            <v>Inter Sigorta</v>
          </cell>
        </row>
        <row r="27">
          <cell r="BC27" t="str">
            <v>Işık Sigorta AŞ</v>
          </cell>
        </row>
        <row r="28">
          <cell r="BC28" t="str">
            <v>Liberty Sigorta AŞ</v>
          </cell>
        </row>
        <row r="29">
          <cell r="BC29" t="str">
            <v>Magdeburger Sigorta AŞ</v>
          </cell>
        </row>
        <row r="30">
          <cell r="BC30" t="str">
            <v>Mapfre Genel Sigorta AŞ</v>
          </cell>
        </row>
        <row r="31">
          <cell r="BC31" t="str">
            <v>Merkez Sigorta AŞ</v>
          </cell>
        </row>
        <row r="32">
          <cell r="BC32" t="str">
            <v>Neova Sigorta AŞ</v>
          </cell>
        </row>
        <row r="33">
          <cell r="BC33" t="str">
            <v>Orient Sigorta AŞ</v>
          </cell>
        </row>
        <row r="34">
          <cell r="BC34" t="str">
            <v>Ray Sigorta AŞ</v>
          </cell>
        </row>
        <row r="35">
          <cell r="BC35" t="str">
            <v>Rumeli Sigorta AŞ</v>
          </cell>
        </row>
        <row r="36">
          <cell r="BC36" t="str">
            <v>SBN Sigorta AŞ</v>
          </cell>
        </row>
        <row r="37">
          <cell r="BC37" t="str">
            <v>Sompo Japan Sigorta AŞ</v>
          </cell>
        </row>
        <row r="38">
          <cell r="BC38" t="str">
            <v>SS Doğa Sigorta Kooperatifi</v>
          </cell>
        </row>
        <row r="39">
          <cell r="BC39" t="str">
            <v>SS Koru Sigorta Kooperatifi</v>
          </cell>
        </row>
        <row r="40">
          <cell r="BC40" t="str">
            <v>Turins Sigorta AŞ</v>
          </cell>
        </row>
        <row r="41">
          <cell r="BC41" t="str">
            <v>Türk Nippon Sigorta AŞ</v>
          </cell>
        </row>
        <row r="42">
          <cell r="BC42" t="str">
            <v>Türk P&amp;I Sigorta AŞ</v>
          </cell>
        </row>
        <row r="43">
          <cell r="BC43" t="str">
            <v>Yapı Kredi Sigorta AŞ</v>
          </cell>
        </row>
        <row r="44">
          <cell r="BC44" t="str">
            <v>Ziraat Sigorta AŞ</v>
          </cell>
        </row>
        <row r="45">
          <cell r="BC45" t="str">
            <v>Zurich Sigorta AŞ</v>
          </cell>
        </row>
        <row r="46">
          <cell r="BC46" t="str">
            <v>Acıbadem Sağlık ve Hayat Sigorta AŞ</v>
          </cell>
        </row>
        <row r="47">
          <cell r="BC47" t="str">
            <v>BNP Paribas Cardif Hayat Sigorta AŞ</v>
          </cell>
        </row>
        <row r="48">
          <cell r="BC48" t="str">
            <v>CIV Hayat Sigorta AŞ</v>
          </cell>
        </row>
        <row r="49">
          <cell r="BC49" t="str">
            <v>Demir Hayat Sigorta AŞ</v>
          </cell>
        </row>
        <row r="50">
          <cell r="BC50" t="str">
            <v>Mapfre Genel Yaşam Sigorta AŞ</v>
          </cell>
        </row>
        <row r="51">
          <cell r="BC51" t="str">
            <v>New Life Yaşam Sigorta AŞ</v>
          </cell>
        </row>
        <row r="52">
          <cell r="BC52" t="str">
            <v>Rumeli Hayat Sigorta AŞ</v>
          </cell>
        </row>
        <row r="53">
          <cell r="BC53" t="str">
            <v>Aegon Emeklilik ve Hayat AŞ</v>
          </cell>
        </row>
        <row r="54">
          <cell r="BC54" t="str">
            <v>Allianz Hayat ve Emeklilik AŞ</v>
          </cell>
        </row>
        <row r="55">
          <cell r="BC55" t="str">
            <v>Allianz Yaşam ve Emeklilik AŞ</v>
          </cell>
        </row>
        <row r="56">
          <cell r="BC56" t="str">
            <v>Anadolu Hayat Emeklilik AŞ</v>
          </cell>
        </row>
        <row r="57">
          <cell r="BC57" t="str">
            <v>Asya Emeklilik ve Hayat AŞ</v>
          </cell>
        </row>
        <row r="58">
          <cell r="BC58" t="str">
            <v>AvivaSA Emeklilik ve Hayat AŞ</v>
          </cell>
        </row>
        <row r="59">
          <cell r="BC59" t="str">
            <v>Axa Hayat ve Emeklilik AŞ</v>
          </cell>
        </row>
        <row r="60">
          <cell r="BC60" t="str">
            <v>BNP Paribas Cardif Emeklilik AŞ</v>
          </cell>
        </row>
        <row r="61">
          <cell r="BC61" t="str">
            <v>Cigna Finans Emeklilik ve Hayat AŞ</v>
          </cell>
        </row>
        <row r="62">
          <cell r="BC62" t="str">
            <v>Ergo Emeklilik ve Hayat AŞ</v>
          </cell>
        </row>
        <row r="63">
          <cell r="BC63" t="str">
            <v>Fiba Emeklilik ve Hayat AŞ</v>
          </cell>
        </row>
        <row r="64">
          <cell r="BC64" t="str">
            <v>Garanti Emeklilik ve Hayat AŞ</v>
          </cell>
        </row>
        <row r="65">
          <cell r="BC65" t="str">
            <v>Groupama Emeklilik AŞ</v>
          </cell>
        </row>
        <row r="66">
          <cell r="BC66" t="str">
            <v>Halk Hayat ve Emeklilik AŞ</v>
          </cell>
        </row>
        <row r="67">
          <cell r="BC67" t="str">
            <v>ING Emeklilik AŞ</v>
          </cell>
        </row>
        <row r="68">
          <cell r="BC68" t="str">
            <v>Katılım Emeklilik ve Hayat AŞ</v>
          </cell>
        </row>
        <row r="69">
          <cell r="BC69" t="str">
            <v>Metlife Emeklilik ve Hayat AŞ</v>
          </cell>
        </row>
        <row r="70">
          <cell r="BC70" t="str">
            <v>Vakıf Emeklilik AŞ</v>
          </cell>
        </row>
        <row r="71">
          <cell r="BC71" t="str">
            <v>Ziraat Hayat ve Emeklilik AŞ</v>
          </cell>
        </row>
        <row r="72">
          <cell r="BC72" t="str">
            <v>Artı Reasürans AŞ</v>
          </cell>
        </row>
        <row r="73">
          <cell r="BC73" t="str">
            <v>Milli Reasürans TAŞ</v>
          </cell>
        </row>
        <row r="74">
          <cell r="BC74" t="str">
            <v>Toplam (Hayat Dışı Şirketler)</v>
          </cell>
        </row>
        <row r="75">
          <cell r="BC75" t="str">
            <v>Toplam (Hayat ve Emeklilik Şirketleri)</v>
          </cell>
        </row>
        <row r="76">
          <cell r="BC76" t="str">
            <v>Toplam (Reasürans Şirketleri)</v>
          </cell>
        </row>
        <row r="77">
          <cell r="BC77" t="str">
            <v>Toplam (Hayat Dışı Şirketler+Hayat ve Emeklilik Şirketleri)</v>
          </cell>
        </row>
        <row r="78">
          <cell r="BC78" t="str">
            <v>Toplam (Hayat Dışı Şirketler+Hayat ve Emeklilik Şirketleri+Reasürans Şirketleri)</v>
          </cell>
        </row>
      </sheetData>
      <sheetData sheetId="4">
        <row r="3">
          <cell r="BF3" t="str">
            <v>Hayatdışı</v>
          </cell>
          <cell r="BH3" t="str">
            <v>Brüt Yazılan Primler</v>
          </cell>
        </row>
        <row r="4">
          <cell r="BF4" t="str">
            <v>Hayat</v>
          </cell>
          <cell r="BH4" t="str">
            <v>Brüt Kazanılan Primler</v>
          </cell>
        </row>
        <row r="5">
          <cell r="BF5" t="str">
            <v>Yangın</v>
          </cell>
          <cell r="BH5" t="str">
            <v>Brüt Ödenen Tazminatlar</v>
          </cell>
        </row>
        <row r="6">
          <cell r="BF6" t="str">
            <v>Kar Kaybı</v>
          </cell>
          <cell r="BH6" t="str">
            <v>Brüt Muallak Tazminatlar</v>
          </cell>
        </row>
        <row r="7">
          <cell r="BF7" t="str">
            <v>Zorunlu Deprem</v>
          </cell>
          <cell r="BH7" t="str">
            <v>Brüt Raporlanmayan Tazminatlar</v>
          </cell>
        </row>
        <row r="8">
          <cell r="BF8" t="str">
            <v>Emtea</v>
          </cell>
          <cell r="BH8" t="str">
            <v>Brüt Gerçekleşen Hasarlar</v>
          </cell>
        </row>
        <row r="9">
          <cell r="BF9" t="str">
            <v>Kıymet</v>
          </cell>
          <cell r="BH9" t="str">
            <v>Net Yazılan Primler</v>
          </cell>
        </row>
        <row r="10">
          <cell r="BF10" t="str">
            <v>Tekne</v>
          </cell>
          <cell r="BH10" t="str">
            <v>Net Kazanılan Primler</v>
          </cell>
        </row>
        <row r="11">
          <cell r="BF11" t="str">
            <v>Raylı Araçlar</v>
          </cell>
          <cell r="BH11" t="str">
            <v>Net Ödenen Tazminatlar</v>
          </cell>
        </row>
        <row r="12">
          <cell r="BF12" t="str">
            <v>Zorunlu Karayolu Tasımacılık Mali Sorumluluk</v>
          </cell>
          <cell r="BH12" t="str">
            <v>Net Muallak Tazminatlar</v>
          </cell>
        </row>
        <row r="13">
          <cell r="BF13" t="str">
            <v>KTK ZMSS (Trafik) (Yeşil Kart Dahil)</v>
          </cell>
          <cell r="BH13" t="str">
            <v>Net Raporlanmayan Tazminatlar</v>
          </cell>
        </row>
        <row r="14">
          <cell r="BF14" t="str">
            <v>İhtiyari Mali Sorumluluk</v>
          </cell>
          <cell r="BH14" t="str">
            <v>Net Gerçekleşen Hasarlar</v>
          </cell>
        </row>
        <row r="15">
          <cell r="BF15" t="str">
            <v>Kasko</v>
          </cell>
          <cell r="BH15" t="str">
            <v>Kullanıcı Tercihini Buraya Yazınız</v>
          </cell>
        </row>
        <row r="16">
          <cell r="BF16" t="str">
            <v>Karayolu Yolcu Taşımacılığı Zorunlu Koltuk Ferdi Kaza</v>
          </cell>
        </row>
        <row r="17">
          <cell r="BF17" t="str">
            <v>İşveren Mali Sorumluluk</v>
          </cell>
        </row>
        <row r="18">
          <cell r="BF18" t="str">
            <v>Üçüncü Şahıslara Karşı MS</v>
          </cell>
        </row>
        <row r="19">
          <cell r="BF19" t="str">
            <v>Asansör Kaza 3. Şahıs MS</v>
          </cell>
        </row>
        <row r="20">
          <cell r="BF20" t="str">
            <v>Çevre Kirliliği Mali Sorumluluk</v>
          </cell>
        </row>
        <row r="21">
          <cell r="BF21" t="str">
            <v>Cam Kırılması</v>
          </cell>
        </row>
        <row r="22">
          <cell r="BF22" t="str">
            <v>Hırsızlık</v>
          </cell>
        </row>
        <row r="23">
          <cell r="BF23" t="str">
            <v>Tüpgaz Zorunlu Sorumluluk</v>
          </cell>
        </row>
        <row r="24">
          <cell r="BF24" t="str">
            <v>Tehlike Maddeler Zorunlu Sorumluluk</v>
          </cell>
        </row>
        <row r="25">
          <cell r="BF25" t="str">
            <v>Uçak Tekne</v>
          </cell>
        </row>
        <row r="26">
          <cell r="BF26" t="str">
            <v>Uçak Mali Mesuliyet</v>
          </cell>
        </row>
        <row r="27">
          <cell r="BF27" t="str">
            <v>Uçak Yolcu Kaza</v>
          </cell>
        </row>
        <row r="28">
          <cell r="BF28" t="str">
            <v>Tıbbı Kötü Uygulamaya İlişkin ZMSS</v>
          </cell>
        </row>
        <row r="29">
          <cell r="BF29" t="str">
            <v>Özel Güvenlik MSs</v>
          </cell>
        </row>
        <row r="30">
          <cell r="BF30" t="str">
            <v>Zorunlu Sertifika MS</v>
          </cell>
        </row>
        <row r="31">
          <cell r="BF31" t="str">
            <v>Mesleki Sorumluluk</v>
          </cell>
        </row>
        <row r="32">
          <cell r="BF32" t="str">
            <v>Kıyı Tesisleri Deniz Kirliliği Zorunlu MS</v>
          </cell>
        </row>
        <row r="33">
          <cell r="BF33" t="str">
            <v>Tekne Sorumluluk</v>
          </cell>
        </row>
        <row r="34">
          <cell r="BF34" t="str">
            <v>Emniyeti Suistimal</v>
          </cell>
        </row>
        <row r="35">
          <cell r="BF35" t="str">
            <v>Motorlu Kara Taşıtları Dışındaki Kara Taşıtları</v>
          </cell>
        </row>
        <row r="36">
          <cell r="BF36" t="str">
            <v>Nehir Araçları</v>
          </cell>
        </row>
        <row r="37">
          <cell r="BF37" t="str">
            <v>Göl Araçları</v>
          </cell>
        </row>
        <row r="38">
          <cell r="BF38" t="str">
            <v>İhtiyari Deprem</v>
          </cell>
        </row>
        <row r="39">
          <cell r="BF39" t="str">
            <v>Sel</v>
          </cell>
        </row>
        <row r="40">
          <cell r="BF40" t="str">
            <v>Deprem Ve Sel Dışındaki Doğal Afetler</v>
          </cell>
        </row>
        <row r="41">
          <cell r="BF41" t="str">
            <v>Nükleer Enerji</v>
          </cell>
        </row>
        <row r="42">
          <cell r="BF42" t="str">
            <v>Toprak Kayması</v>
          </cell>
        </row>
        <row r="43">
          <cell r="BF43" t="str">
            <v>Tasitli Kredi</v>
          </cell>
        </row>
        <row r="44">
          <cell r="BF44" t="str">
            <v>Uzun Vadeli Konut Kredisi</v>
          </cell>
        </row>
        <row r="45">
          <cell r="BF45" t="str">
            <v>Tarım Kredisi</v>
          </cell>
        </row>
        <row r="46">
          <cell r="BF46" t="str">
            <v>İstihdam</v>
          </cell>
        </row>
        <row r="47">
          <cell r="BF47" t="str">
            <v>Gelir Yetersizliği</v>
          </cell>
        </row>
        <row r="48">
          <cell r="BF48" t="str">
            <v>Ferdi Kaza</v>
          </cell>
        </row>
        <row r="49">
          <cell r="BF49" t="str">
            <v>Uzun Süreli Ferdi Kaza</v>
          </cell>
        </row>
        <row r="50">
          <cell r="BF50" t="str">
            <v>Hava Şartları</v>
          </cell>
        </row>
        <row r="51">
          <cell r="BF51" t="str">
            <v>Genel Giderler</v>
          </cell>
        </row>
        <row r="52">
          <cell r="BF52" t="str">
            <v>Kredi</v>
          </cell>
        </row>
        <row r="53">
          <cell r="BF53" t="str">
            <v>İhracat Kredi</v>
          </cell>
        </row>
        <row r="54">
          <cell r="BF54" t="str">
            <v>Piyasa Değerindeki Kayıp</v>
          </cell>
        </row>
        <row r="55">
          <cell r="BF55" t="str">
            <v>Kira Ve Gelir Kaybı</v>
          </cell>
        </row>
        <row r="56">
          <cell r="BF56" t="str">
            <v>Diğer Finansal Kayıplar</v>
          </cell>
        </row>
        <row r="57">
          <cell r="BF57" t="str">
            <v>Hukuksal Koruma</v>
          </cell>
        </row>
        <row r="58">
          <cell r="BF58" t="str">
            <v>Patlama</v>
          </cell>
        </row>
        <row r="59">
          <cell r="BF59" t="str">
            <v>Makine Kırılması</v>
          </cell>
        </row>
        <row r="60">
          <cell r="BF60" t="str">
            <v>Montaj</v>
          </cell>
        </row>
        <row r="61">
          <cell r="BF61" t="str">
            <v>İnşaat</v>
          </cell>
        </row>
        <row r="62">
          <cell r="BF62" t="str">
            <v>Elektronik Cihaz</v>
          </cell>
        </row>
        <row r="63">
          <cell r="BF63" t="str">
            <v>Yapı Denetimi Zorunlu MS</v>
          </cell>
        </row>
        <row r="64">
          <cell r="BF64" t="str">
            <v>Deniz Yolu Yolcu Taşımacılığı ZMS</v>
          </cell>
        </row>
        <row r="65">
          <cell r="BF65" t="str">
            <v>Devlet Destekli Arıcılık</v>
          </cell>
        </row>
        <row r="66">
          <cell r="BF66" t="str">
            <v>Su Ürünleri</v>
          </cell>
        </row>
        <row r="67">
          <cell r="BF67" t="str">
            <v>Dolu Sera</v>
          </cell>
        </row>
        <row r="68">
          <cell r="BF68" t="str">
            <v>Devlet Destekli Sera</v>
          </cell>
        </row>
        <row r="69">
          <cell r="BF69" t="str">
            <v>Devlet Destekli Bitkisel Ürün</v>
          </cell>
        </row>
        <row r="70">
          <cell r="BF70" t="str">
            <v>Devlet Destekli Su Ürünleri</v>
          </cell>
        </row>
        <row r="71">
          <cell r="BF71" t="str">
            <v>Devlet Destekli Hayvan Hayat</v>
          </cell>
        </row>
        <row r="72">
          <cell r="BF72" t="str">
            <v>Hayvan Hayat</v>
          </cell>
        </row>
        <row r="73">
          <cell r="BF73" t="str">
            <v>Kümes Hayvan. Hayat</v>
          </cell>
        </row>
        <row r="74">
          <cell r="BF74" t="str">
            <v>Devlet Destekli Kümes Hayvan Hayat</v>
          </cell>
        </row>
        <row r="75">
          <cell r="BF75" t="str">
            <v>Devlet Destekli Küçükbaş Hayvan Hayat</v>
          </cell>
        </row>
        <row r="76">
          <cell r="BF76" t="str">
            <v>Hastalık</v>
          </cell>
        </row>
        <row r="77">
          <cell r="BF77" t="str">
            <v>Sağlık</v>
          </cell>
        </row>
        <row r="78">
          <cell r="BF78" t="str">
            <v>Seyahat Sağlık</v>
          </cell>
        </row>
        <row r="79">
          <cell r="BF79" t="str">
            <v>Seyahat Araç Destek</v>
          </cell>
        </row>
        <row r="80">
          <cell r="BF80" t="str">
            <v>Destek</v>
          </cell>
        </row>
        <row r="81">
          <cell r="BF81" t="str">
            <v>Yeşil Kart</v>
          </cell>
        </row>
        <row r="82">
          <cell r="BF82" t="str">
            <v>İrat Ödemeli Hayat Sigortaları</v>
          </cell>
        </row>
        <row r="83">
          <cell r="BF83" t="str">
            <v>Diğer Hayat Sigortaları</v>
          </cell>
        </row>
        <row r="84">
          <cell r="BF84" t="str">
            <v>Evlilik/Doğum Sigortası</v>
          </cell>
        </row>
        <row r="85">
          <cell r="BF85" t="str">
            <v>Yatırım Fonlu Sigortalar</v>
          </cell>
        </row>
        <row r="86">
          <cell r="BF86" t="str">
            <v>Sermaye İtfa Sigortası</v>
          </cell>
        </row>
        <row r="87">
          <cell r="BF87" t="str">
            <v>Fon Yönetim İşlemi Sigortası</v>
          </cell>
        </row>
        <row r="88">
          <cell r="BF88" t="str">
            <v>Hastalık</v>
          </cell>
        </row>
        <row r="89">
          <cell r="BF89" t="str">
            <v>Sağlık</v>
          </cell>
        </row>
        <row r="90">
          <cell r="BF90" t="str">
            <v>Tontin</v>
          </cell>
        </row>
      </sheetData>
      <sheetData sheetId="5">
        <row r="1">
          <cell r="KT1" t="str">
            <v>Hayatdışı</v>
          </cell>
        </row>
      </sheetData>
      <sheetData sheetId="6">
        <row r="1">
          <cell r="KQ1" t="str">
            <v>Hayat</v>
          </cell>
        </row>
        <row r="2">
          <cell r="KQ2" t="str">
            <v>İrat Ödemeli Hayat Sigortaları</v>
          </cell>
        </row>
        <row r="3">
          <cell r="KQ3" t="str">
            <v>Diğer Hayat Sigortaları</v>
          </cell>
        </row>
        <row r="4">
          <cell r="KQ4" t="str">
            <v>Evlilik/Doğum Sigortası</v>
          </cell>
        </row>
        <row r="5">
          <cell r="KQ5" t="str">
            <v>Yatırım Fonlu Sigortalar</v>
          </cell>
        </row>
        <row r="6">
          <cell r="KQ6" t="str">
            <v>Sermaye İtfa Sigortası</v>
          </cell>
        </row>
        <row r="7">
          <cell r="KQ7" t="str">
            <v>Fon Yönetim İşlemi Sigortası</v>
          </cell>
        </row>
        <row r="8">
          <cell r="KQ8" t="str">
            <v>Hastalık</v>
          </cell>
        </row>
        <row r="9">
          <cell r="KQ9" t="str">
            <v>Sağlık</v>
          </cell>
        </row>
        <row r="10">
          <cell r="KQ10" t="str">
            <v>Tontin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3">
          <cell r="BF3" t="str">
            <v>Hayat Dışı</v>
          </cell>
        </row>
        <row r="4">
          <cell r="BF4" t="str">
            <v>Hayat</v>
          </cell>
        </row>
        <row r="5">
          <cell r="BF5" t="str">
            <v>Kaza</v>
          </cell>
        </row>
        <row r="6">
          <cell r="BF6" t="str">
            <v>Hastalık-Sağlık</v>
          </cell>
        </row>
        <row r="7">
          <cell r="BF7" t="str">
            <v>Kara Araçları</v>
          </cell>
        </row>
        <row r="8">
          <cell r="BF8" t="str">
            <v>Kasko</v>
          </cell>
        </row>
        <row r="9">
          <cell r="BF9" t="str">
            <v>Raylı Araçlar</v>
          </cell>
        </row>
        <row r="10">
          <cell r="BF10" t="str">
            <v>Hava Araçları</v>
          </cell>
        </row>
        <row r="11">
          <cell r="BF11" t="str">
            <v>Su Araçları</v>
          </cell>
        </row>
        <row r="12">
          <cell r="BF12" t="str">
            <v>Nakliyat</v>
          </cell>
        </row>
        <row r="13">
          <cell r="BF13" t="str">
            <v>Yangın ve Doğal Afetler</v>
          </cell>
        </row>
        <row r="14">
          <cell r="BF14" t="str">
            <v>Genel Zararlar</v>
          </cell>
        </row>
        <row r="15">
          <cell r="BF15" t="str">
            <v>Kara Araçları Sorumluluk</v>
          </cell>
        </row>
        <row r="16">
          <cell r="BF16" t="str">
            <v>Trafik</v>
          </cell>
        </row>
        <row r="17">
          <cell r="BF17" t="str">
            <v>Hava Araçları Sorumluluk</v>
          </cell>
        </row>
        <row r="18">
          <cell r="BF18" t="str">
            <v>Su Araçları Sorumluluk</v>
          </cell>
        </row>
        <row r="19">
          <cell r="BF19" t="str">
            <v>Genel Sorumluluk</v>
          </cell>
        </row>
        <row r="20">
          <cell r="BF20" t="str">
            <v>Kredi</v>
          </cell>
        </row>
        <row r="21">
          <cell r="BF21" t="str">
            <v>Emniyeti Suistimal</v>
          </cell>
        </row>
        <row r="22">
          <cell r="BF22" t="str">
            <v>Finansal Kayıplar</v>
          </cell>
        </row>
        <row r="23">
          <cell r="BF23" t="str">
            <v>Hukuksal Koruma</v>
          </cell>
        </row>
        <row r="24">
          <cell r="BF24" t="str">
            <v>Destek</v>
          </cell>
        </row>
        <row r="25">
          <cell r="BF25" t="str">
            <v>Devlet Destekli Tarım Sigortaları</v>
          </cell>
        </row>
        <row r="26">
          <cell r="BF26" t="str">
            <v>Mühendislik Sigortaları</v>
          </cell>
        </row>
        <row r="27">
          <cell r="BF27" t="str">
            <v>Hayat Toplam</v>
          </cell>
        </row>
        <row r="28">
          <cell r="BF28" t="str">
            <v>H-Hastalık Sağlık</v>
          </cell>
        </row>
        <row r="29">
          <cell r="BF29" t="str">
            <v>Hayat Grubu Toplam</v>
          </cell>
        </row>
      </sheetData>
      <sheetData sheetId="101">
        <row r="1">
          <cell r="HJ1" t="str">
            <v>Hayat Dışı</v>
          </cell>
        </row>
        <row r="2">
          <cell r="HJ2" t="str">
            <v>Kaza</v>
          </cell>
        </row>
        <row r="3">
          <cell r="HJ3" t="str">
            <v>Hastalık-Sağlık</v>
          </cell>
        </row>
        <row r="4">
          <cell r="HJ4" t="str">
            <v>Kara Araçları</v>
          </cell>
        </row>
        <row r="5">
          <cell r="HJ5" t="str">
            <v>Kasko</v>
          </cell>
        </row>
        <row r="6">
          <cell r="HJ6" t="str">
            <v>Raylı Araçlar</v>
          </cell>
        </row>
        <row r="7">
          <cell r="HJ7" t="str">
            <v>Hava Araçları</v>
          </cell>
        </row>
        <row r="8">
          <cell r="HJ8" t="str">
            <v>Su Araçları</v>
          </cell>
        </row>
        <row r="9">
          <cell r="HJ9" t="str">
            <v>Nakliyat</v>
          </cell>
        </row>
        <row r="10">
          <cell r="HJ10" t="str">
            <v>Yangın ve Doğal Afetler</v>
          </cell>
        </row>
        <row r="11">
          <cell r="HJ11" t="str">
            <v>Genel Zararlar</v>
          </cell>
        </row>
        <row r="12">
          <cell r="HJ12" t="str">
            <v>Kara Araçları Sorumluluk</v>
          </cell>
        </row>
        <row r="13">
          <cell r="HJ13" t="str">
            <v>Trafik</v>
          </cell>
        </row>
        <row r="14">
          <cell r="HJ14" t="str">
            <v>Hava Araçları Sorumluluk</v>
          </cell>
        </row>
        <row r="15">
          <cell r="HJ15" t="str">
            <v>Su Araçları Sorumluluk</v>
          </cell>
        </row>
        <row r="16">
          <cell r="HJ16" t="str">
            <v>Genel Sorumluluk</v>
          </cell>
        </row>
        <row r="17">
          <cell r="HJ17" t="str">
            <v>Kredi</v>
          </cell>
        </row>
        <row r="18">
          <cell r="HJ18" t="str">
            <v>Emniyeti Suistimal</v>
          </cell>
        </row>
        <row r="19">
          <cell r="HJ19" t="str">
            <v>Finansal Kayıplar</v>
          </cell>
        </row>
        <row r="20">
          <cell r="HJ20" t="str">
            <v>Hukuksal Koruma</v>
          </cell>
        </row>
        <row r="21">
          <cell r="HJ21" t="str">
            <v>Destek</v>
          </cell>
        </row>
        <row r="22">
          <cell r="HJ22" t="str">
            <v>Devlet Destekli Tarım Sigortaları</v>
          </cell>
        </row>
        <row r="23">
          <cell r="HJ23" t="str">
            <v>Mühendislik Sigortaları</v>
          </cell>
        </row>
      </sheetData>
      <sheetData sheetId="102">
        <row r="1">
          <cell r="GA1" t="str">
            <v>Hayat</v>
          </cell>
        </row>
        <row r="2">
          <cell r="GA2" t="str">
            <v>Hayat Toplam</v>
          </cell>
        </row>
        <row r="3">
          <cell r="GA3" t="str">
            <v>H-Hastalık Sağlık</v>
          </cell>
        </row>
        <row r="4">
          <cell r="GA4" t="str">
            <v>Hayat Grubu Toplam</v>
          </cell>
        </row>
      </sheetData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>
        <row r="1">
          <cell r="DH1" t="str">
            <v>Hayatdışı</v>
          </cell>
        </row>
        <row r="2">
          <cell r="DH2" t="str">
            <v>Hayat</v>
          </cell>
        </row>
        <row r="3">
          <cell r="DH3" t="str">
            <v>Yangın</v>
          </cell>
        </row>
        <row r="4">
          <cell r="DH4" t="str">
            <v>Kar Kaybı</v>
          </cell>
        </row>
        <row r="5">
          <cell r="DH5" t="str">
            <v>Zorunlu Deprem</v>
          </cell>
        </row>
        <row r="6">
          <cell r="DH6" t="str">
            <v>Emtea</v>
          </cell>
        </row>
        <row r="7">
          <cell r="DH7" t="str">
            <v>Kıymet</v>
          </cell>
        </row>
        <row r="8">
          <cell r="DH8" t="str">
            <v>Tekne</v>
          </cell>
        </row>
        <row r="9">
          <cell r="DH9" t="str">
            <v>Raylı Araçlar</v>
          </cell>
        </row>
        <row r="10">
          <cell r="DH10" t="str">
            <v>Zorunlu Karayolu Tasımacılık Mali Sorumluluk</v>
          </cell>
        </row>
        <row r="11">
          <cell r="DH11" t="str">
            <v>KTK ZMSS (Trafik) (Yeşil Kart Dahil)</v>
          </cell>
        </row>
        <row r="12">
          <cell r="DH12" t="str">
            <v>İhtiyari Mali Sorumluluk</v>
          </cell>
        </row>
        <row r="13">
          <cell r="DH13" t="str">
            <v>Kasko</v>
          </cell>
        </row>
        <row r="14">
          <cell r="DH14" t="str">
            <v>Karayolu Yolcu Taşımacılığı Zorunlu Koltuk Ferdi Kaza</v>
          </cell>
        </row>
        <row r="15">
          <cell r="DH15" t="str">
            <v>İşveren Mali Sorumluluk</v>
          </cell>
        </row>
        <row r="16">
          <cell r="DH16" t="str">
            <v>Üçüncü Şahıslara Karşı MS</v>
          </cell>
        </row>
        <row r="17">
          <cell r="DH17" t="str">
            <v>Asansör Kaza 3. Şahıs MS</v>
          </cell>
        </row>
        <row r="18">
          <cell r="DH18" t="str">
            <v>Çevre Kirliliği Mali Sorumluluk</v>
          </cell>
        </row>
        <row r="19">
          <cell r="DH19" t="str">
            <v>Cam Kırılması</v>
          </cell>
        </row>
        <row r="20">
          <cell r="DH20" t="str">
            <v>Hırsızlık</v>
          </cell>
        </row>
        <row r="21">
          <cell r="DH21" t="str">
            <v>Tüpgaz Zorunlu Sorumluluk</v>
          </cell>
        </row>
        <row r="22">
          <cell r="DH22" t="str">
            <v>Tehlike Maddeler Zorunlu Sorumluluk</v>
          </cell>
        </row>
        <row r="23">
          <cell r="DH23" t="str">
            <v>Uçak Tekne</v>
          </cell>
        </row>
        <row r="24">
          <cell r="DH24" t="str">
            <v>Uçak Mali Mesuliyet</v>
          </cell>
        </row>
        <row r="25">
          <cell r="DH25" t="str">
            <v>Uçak Yolcu Kaza</v>
          </cell>
        </row>
        <row r="26">
          <cell r="DH26" t="str">
            <v>Tıbbı Kötü Uygulamaya İlişkin ZMSS</v>
          </cell>
        </row>
        <row r="27">
          <cell r="DH27" t="str">
            <v>Özel Güvenlik MSs</v>
          </cell>
        </row>
        <row r="28">
          <cell r="DH28" t="str">
            <v>Zorunlu Sertifika MS</v>
          </cell>
        </row>
        <row r="29">
          <cell r="DH29" t="str">
            <v>Mesleki Sorumluluk</v>
          </cell>
        </row>
        <row r="30">
          <cell r="DH30" t="str">
            <v>Kıyı Tesisleri Deniz Kirliliği Zorunlu MS</v>
          </cell>
        </row>
        <row r="31">
          <cell r="DH31" t="str">
            <v>Tekne Sorumluluk</v>
          </cell>
        </row>
        <row r="32">
          <cell r="DH32" t="str">
            <v>Emniyeti Suistimal</v>
          </cell>
        </row>
        <row r="33">
          <cell r="DH33" t="str">
            <v>Motorlu Kara Taşıtları Dışındaki Kara Taşıtları</v>
          </cell>
        </row>
        <row r="34">
          <cell r="DH34" t="str">
            <v>Nehir Araçları</v>
          </cell>
        </row>
        <row r="35">
          <cell r="DH35" t="str">
            <v>Göl Araçları</v>
          </cell>
        </row>
        <row r="36">
          <cell r="DH36" t="str">
            <v>İhtiyari Deprem</v>
          </cell>
        </row>
        <row r="37">
          <cell r="DH37" t="str">
            <v>Sel</v>
          </cell>
        </row>
        <row r="38">
          <cell r="DH38" t="str">
            <v>Deprem Ve Sel Dışındaki Doğal Afetler</v>
          </cell>
        </row>
        <row r="39">
          <cell r="DH39" t="str">
            <v>Nükleer Enerji</v>
          </cell>
        </row>
        <row r="40">
          <cell r="DH40" t="str">
            <v>Toprak Kayması</v>
          </cell>
        </row>
        <row r="41">
          <cell r="DH41" t="str">
            <v>Tasitli Kredi</v>
          </cell>
        </row>
        <row r="42">
          <cell r="DH42" t="str">
            <v>Uzun Vadeli Konut Kredisi</v>
          </cell>
        </row>
        <row r="43">
          <cell r="DH43" t="str">
            <v>Tarım Kredisi</v>
          </cell>
        </row>
        <row r="44">
          <cell r="DH44" t="str">
            <v>İstihdam</v>
          </cell>
        </row>
        <row r="45">
          <cell r="DH45" t="str">
            <v>Gelir Yetersizliği</v>
          </cell>
        </row>
        <row r="46">
          <cell r="DH46" t="str">
            <v>Ferdi Kaza</v>
          </cell>
        </row>
        <row r="47">
          <cell r="DH47" t="str">
            <v>Uzun Süreli Ferdi Kaza</v>
          </cell>
        </row>
        <row r="48">
          <cell r="DH48" t="str">
            <v>Hava Şartları</v>
          </cell>
        </row>
        <row r="49">
          <cell r="DH49" t="str">
            <v>Genel Giderler</v>
          </cell>
        </row>
        <row r="50">
          <cell r="DH50" t="str">
            <v>Beklenmeyen Ticari Giderler</v>
          </cell>
        </row>
        <row r="51">
          <cell r="DH51" t="str">
            <v>Kredi</v>
          </cell>
        </row>
        <row r="52">
          <cell r="DH52" t="str">
            <v>İhracat Kredi</v>
          </cell>
        </row>
        <row r="53">
          <cell r="DH53" t="str">
            <v>Kira Ve Gelir Kaybı</v>
          </cell>
        </row>
        <row r="54">
          <cell r="DH54" t="str">
            <v>Diğer Finansal Kayıplar</v>
          </cell>
        </row>
        <row r="55">
          <cell r="DH55" t="str">
            <v>Hukuksal Koruma</v>
          </cell>
        </row>
        <row r="56">
          <cell r="DH56" t="str">
            <v>Patlama</v>
          </cell>
        </row>
        <row r="57">
          <cell r="DH57" t="str">
            <v>Makine Kırılması</v>
          </cell>
        </row>
        <row r="58">
          <cell r="DH58" t="str">
            <v>Montaj</v>
          </cell>
        </row>
        <row r="59">
          <cell r="DH59" t="str">
            <v>İnşaat</v>
          </cell>
        </row>
        <row r="60">
          <cell r="DH60" t="str">
            <v>Elektronik Cihaz</v>
          </cell>
        </row>
        <row r="61">
          <cell r="DH61" t="str">
            <v>Yapı Denetimi Zorunlu MS</v>
          </cell>
        </row>
        <row r="62">
          <cell r="DH62" t="str">
            <v>Deniz Yolu Yolcu Taşımacılığı ZMS</v>
          </cell>
        </row>
        <row r="63">
          <cell r="DH63" t="str">
            <v>Devlet Destekli Arıcılık</v>
          </cell>
        </row>
        <row r="64">
          <cell r="DH64" t="str">
            <v>Su Ürünleri</v>
          </cell>
        </row>
        <row r="65">
          <cell r="DH65" t="str">
            <v>Dolu Sera</v>
          </cell>
        </row>
        <row r="66">
          <cell r="DH66" t="str">
            <v>Devlet Destekli Sera</v>
          </cell>
        </row>
        <row r="67">
          <cell r="DH67" t="str">
            <v>Devlet Destekli Bitkisel Ürün</v>
          </cell>
        </row>
        <row r="68">
          <cell r="DH68" t="str">
            <v>Devlet Destekli Su Ürünleri</v>
          </cell>
        </row>
        <row r="69">
          <cell r="DH69" t="str">
            <v>Devlet Destekli Hayvan Hayat</v>
          </cell>
        </row>
        <row r="70">
          <cell r="DH70" t="str">
            <v>Hayvan Hayat</v>
          </cell>
        </row>
        <row r="71">
          <cell r="DH71" t="str">
            <v>Kümes Hayvan. Hayat</v>
          </cell>
        </row>
        <row r="72">
          <cell r="DH72" t="str">
            <v>Devlet Destekli Kümes Hayvan Hayat</v>
          </cell>
        </row>
        <row r="73">
          <cell r="DH73" t="str">
            <v>Devlet Destekli Küçükbaş Hayvan Hayat</v>
          </cell>
        </row>
        <row r="74">
          <cell r="DH74" t="str">
            <v>Hastalık</v>
          </cell>
        </row>
        <row r="75">
          <cell r="DH75" t="str">
            <v>Sağlık</v>
          </cell>
        </row>
        <row r="76">
          <cell r="DH76" t="str">
            <v>Seyahat Sağlık</v>
          </cell>
        </row>
        <row r="77">
          <cell r="DH77" t="str">
            <v>Seyahat Araç Destek</v>
          </cell>
        </row>
        <row r="78">
          <cell r="DH78" t="str">
            <v>Destek</v>
          </cell>
        </row>
        <row r="79">
          <cell r="DH79" t="str">
            <v>Yeşil Kart</v>
          </cell>
        </row>
        <row r="80">
          <cell r="DH80" t="str">
            <v>İrat Ödemeli Hayat Sigortaları</v>
          </cell>
        </row>
        <row r="81">
          <cell r="DH81" t="str">
            <v>Diğer Hayat Sigortaları</v>
          </cell>
        </row>
        <row r="82">
          <cell r="DH82" t="str">
            <v>Evlilik/Doğum Sigortası</v>
          </cell>
        </row>
        <row r="83">
          <cell r="DH83" t="str">
            <v>Yatırım Fonlu Sigortalar</v>
          </cell>
        </row>
        <row r="84">
          <cell r="DH84" t="str">
            <v>Sermaye İtfa Sigortası</v>
          </cell>
        </row>
        <row r="85">
          <cell r="DH85" t="str">
            <v>Fon Yönetim İşlemi Sigortası</v>
          </cell>
        </row>
        <row r="86">
          <cell r="DH86" t="str">
            <v>Hastalık</v>
          </cell>
        </row>
        <row r="87">
          <cell r="DH87" t="str">
            <v>Sağlık (Hayat)</v>
          </cell>
        </row>
        <row r="88">
          <cell r="DH88" t="str">
            <v>Tontin</v>
          </cell>
        </row>
      </sheetData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nahtar"/>
      <sheetName val="Kasko Prim Adet"/>
      <sheetName val="Özet"/>
      <sheetName val="Genel"/>
      <sheetName val="Alt Branş Teminat Adet"/>
      <sheetName val="Yazılan Primler"/>
      <sheetName val="Ödenen Sayısı(Sigortalılara)"/>
      <sheetName val="Ödenen Sayısı(Eksperlere)"/>
      <sheetName val="Ödenen Sayısı(Diğer)"/>
      <sheetName val="Ödeme Yapılan Mağdur Sayısı"/>
      <sheetName val="Sigortalılara Ödenen Tazminat"/>
      <sheetName val="Eksperlere Ödemeleri"/>
      <sheetName val="Diğer Ödemeler"/>
      <sheetName val="M.T. Sayısı(Sigortalılar)"/>
      <sheetName val="M.T. Sayısı(Eksperler)"/>
      <sheetName val="M.T. Sayısı(Diğer)"/>
      <sheetName val="Muallakta Olan Mağdur Sayısı"/>
      <sheetName val="Sigortalılara Ayrılan Muallak"/>
      <sheetName val="Eksperlere Ayrılan Muallak"/>
      <sheetName val="Diğer Ayrılan Muallak"/>
      <sheetName val="DM.T. Sayısı(Sigortalılar)"/>
      <sheetName val="DM.T. Sayısı(Eksperler)"/>
      <sheetName val="DM.T. Sayısı(Diğer)"/>
      <sheetName val="Dev. Muallak Mağdur Sayısı"/>
      <sheetName val="Sigortalılar Muallak(Devreden)"/>
      <sheetName val="Eksper Muallak(Devreden)"/>
      <sheetName val="Diğer Muallak(Devreden)"/>
      <sheetName val="Ödenen Dosya Sayısı"/>
      <sheetName val="Muallak Dosya Sayısı"/>
      <sheetName val="Dev. Muallak Dosya Sayısı"/>
      <sheetName val="Trafik Prim Adet"/>
      <sheetName val="Özet (2)"/>
      <sheetName val="Genel (2)"/>
      <sheetName val="Alt Branş Teminat Adet (2)"/>
      <sheetName val="Yazılan Primler (2)"/>
      <sheetName val="Ö.Maddi Mağdur Sayısı"/>
      <sheetName val="Ö.Maddi Tazminat Tutarı"/>
      <sheetName val="Ö.Vefat Mağdur Sayısı"/>
      <sheetName val="Ö.Vefat Tazminat Tutarı"/>
      <sheetName val="Ö.S. Sakatlık Mağdur Sayısı"/>
      <sheetName val="Ö.S. Sakatlık Tazminat Tutarı"/>
      <sheetName val="Ö.T. Giderleri Mağdur Sayısı"/>
      <sheetName val="Ö.T. Giderleri Tazminat Tutarı"/>
      <sheetName val="M.Maddi Mağdur Sayısı"/>
      <sheetName val="M.Maddi Tazminat Tutarı"/>
      <sheetName val="M.Vefat Mağdur Sayısı"/>
      <sheetName val="M.Vefat Tazminat Tutarı"/>
      <sheetName val="M.S. Sakatlık Mağdur Sayısı"/>
      <sheetName val="M.S. Sakatlık Tazminat Tutarı"/>
      <sheetName val="M.T. Giderleri Mağdur Sayısı"/>
      <sheetName val="M.T. Giderleri Tazminat Tutarı"/>
      <sheetName val="DM.Maddi Mağdur Sayısı"/>
      <sheetName val="DM.Maddi Tazminat Tutarı"/>
      <sheetName val="DM.Vefat Mağdur Sayısı"/>
      <sheetName val="DM.Vefat Tazminat Tutarı"/>
      <sheetName val="DM.S. Sakatlık Mağdur Sayısı"/>
      <sheetName val="DM.S. Sakatlık Tazminat Tutarı"/>
      <sheetName val="DM.T. Giderleri Mağdur Sayısı"/>
      <sheetName val="DM.T. Giderleri Tazminat Tutarı"/>
      <sheetName val="Ödenen Dosya Sayısı (2)"/>
      <sheetName val="Muallak Dosya Sayısı (2)"/>
      <sheetName val="Dev. Muallak Dosya Sayısı (2)"/>
      <sheetName val="KZK Ferdi Kaza Prim Adet"/>
      <sheetName val="Özet (5)"/>
      <sheetName val="Genel (3)"/>
      <sheetName val="Yazılan Primler (3)"/>
      <sheetName val="Alt Branş Teminat Adet (3)"/>
      <sheetName val="Ö.Vefat Mağdur Sayısı (2)"/>
      <sheetName val="Ö.Vefat Tazminat Tutarı (2)"/>
      <sheetName val="Ö.Sakatlık Mağdur Sayısı (2)"/>
      <sheetName val="Ö.Sakatlık Tazminat Tutarı (2)"/>
      <sheetName val="Ö.T. Giderleri Mağdur S (2"/>
      <sheetName val="Ö.T. Giderleri Tazminat T (2"/>
      <sheetName val="M.Vefat Mağdur Sayısı (2)"/>
      <sheetName val="M.Vefat Tazminat Tutarı (2)"/>
      <sheetName val="M.Sakatlık Mağdur Sayısı (2)"/>
      <sheetName val="M.Sakatlık Tazminat Tutarı (2)"/>
      <sheetName val="M.T. Giderleri Mağdur S (2"/>
      <sheetName val="M.T. Giderleri Tazminat T (2"/>
      <sheetName val="DM.Vefat Mağdur Sayısı (2)"/>
      <sheetName val="DM.Vefat Tazminat Tutarı (2)"/>
      <sheetName val="DM.Sakatlık Mağdur Sayısı (2)"/>
      <sheetName val="DM.Sakatlık Tazminat Tutarı (2)"/>
      <sheetName val="DM.T. Giderleri Mağdur S (2"/>
      <sheetName val="DM.T. Giderleri Tazminat (2"/>
      <sheetName val="Ödenen Dosya Sayısı (3)"/>
      <sheetName val="Muallak Dosya Sayısı (3)"/>
      <sheetName val="Dev. Muallak Dosya Sayısı (3)"/>
      <sheetName val="1003-Trafik"/>
      <sheetName val="1003-Taşımacılık"/>
      <sheetName val="1003-Kasko"/>
      <sheetName val="1003-ZKFK"/>
      <sheetName val="1004-Trafik"/>
      <sheetName val="1004-Taşımacılık"/>
      <sheetName val="1004-Kasko"/>
      <sheetName val="1004-ZKFK"/>
      <sheetName val="1005-Trafik"/>
      <sheetName val="1005-Taşımacılık"/>
      <sheetName val="1005-Kasko"/>
      <sheetName val="1005-ZKFK"/>
      <sheetName val="1006-Trafik"/>
      <sheetName val="1006-Taşımacılık"/>
      <sheetName val="1006-Kasko"/>
      <sheetName val="1006-ZKFK"/>
      <sheetName val="1008-Trafik"/>
      <sheetName val="1008-Taşımacılık"/>
      <sheetName val="1008-Kasko"/>
      <sheetName val="1008-ZKFK"/>
      <sheetName val="1009-Trafik"/>
      <sheetName val="1009-Taşımacılık"/>
      <sheetName val="1009-Kasko"/>
      <sheetName val="1009-ZKFK"/>
      <sheetName val="1012-Trafik"/>
      <sheetName val="1012-Kasko"/>
      <sheetName val="1012-ZKFK"/>
      <sheetName val="1013-Trafik"/>
      <sheetName val="1013-Kasko"/>
      <sheetName val="1015-Trafik"/>
      <sheetName val="1015-Taşımacılık"/>
      <sheetName val="1015-Kasko"/>
      <sheetName val="1015-ZKFK"/>
      <sheetName val="1017-Trafik"/>
      <sheetName val="1017-Taşımacılık"/>
      <sheetName val="1017-Kasko"/>
      <sheetName val="1017-ZKFK"/>
      <sheetName val="1018-Trafik"/>
      <sheetName val="1018-Kasko"/>
      <sheetName val="1019-Trafik"/>
      <sheetName val="1019-Taşımacılık"/>
      <sheetName val="1019-Kasko"/>
      <sheetName val="1019-ZKFK"/>
      <sheetName val="1020-Trafik"/>
      <sheetName val="1020-Taşımacılık"/>
      <sheetName val="1020-Kasko"/>
      <sheetName val="1020-ZKFK"/>
      <sheetName val="1021-Trafik"/>
      <sheetName val="1021-Taşımacılık"/>
      <sheetName val="1021-Kasko"/>
      <sheetName val="1021-ZKFK"/>
      <sheetName val="1022-Trafik"/>
      <sheetName val="1022-Taşımacılık"/>
      <sheetName val="1022-Kasko"/>
      <sheetName val="1022-ZKFK"/>
      <sheetName val="1025-Trafik"/>
      <sheetName val="1025-Kasko"/>
      <sheetName val="1026-Trafik"/>
      <sheetName val="1026-Kasko"/>
      <sheetName val="1026-ZKFK"/>
      <sheetName val="1028-Trafik"/>
      <sheetName val="1028-Kasko"/>
      <sheetName val="1028-ZKFK"/>
      <sheetName val="1030-Trafik"/>
      <sheetName val="1030-Taşımacılık"/>
      <sheetName val="1030-Kasko"/>
      <sheetName val="1031-Trafik"/>
      <sheetName val="1031-Kasko"/>
      <sheetName val="1032-Trafik"/>
      <sheetName val="1032-Kasko"/>
      <sheetName val="1032-ZKFK"/>
      <sheetName val="1034-Trafik"/>
      <sheetName val="1034-Kasko"/>
      <sheetName val="1035-Trafik"/>
      <sheetName val="1035-Kasko"/>
      <sheetName val="1035-ZKFK"/>
      <sheetName val="1036-Trafik"/>
      <sheetName val="1036-Kasko"/>
      <sheetName val="1036-ZKFK"/>
      <sheetName val="1037-Trafik"/>
      <sheetName val="1037-Kasko"/>
      <sheetName val="1038-Trafik"/>
      <sheetName val="1038-Kasko"/>
      <sheetName val="1038-ZKFK"/>
      <sheetName val="1039-Trafik"/>
      <sheetName val="1039-Kasko"/>
      <sheetName val="1039-ZKFK"/>
      <sheetName val="1042-Trafik"/>
      <sheetName val="1042-Kasko"/>
      <sheetName val="1042-ZKFK"/>
      <sheetName val="1043-Trafik"/>
      <sheetName val="1043-Kasko"/>
      <sheetName val="1043-Taşımacılık"/>
      <sheetName val="1043-ZKFK"/>
      <sheetName val="1044-Trafik"/>
      <sheetName val="1044-Kasko"/>
      <sheetName val="1045-Trafik"/>
      <sheetName val="1045-Kasko"/>
      <sheetName val="1046-Kasko"/>
      <sheetName val="1046-ZKFK"/>
    </sheetNames>
    <sheetDataSet>
      <sheetData sheetId="0">
        <row r="3">
          <cell r="B3" t="str">
            <v>01.01.2018-30.09.2018</v>
          </cell>
        </row>
      </sheetData>
      <sheetData sheetId="1"/>
      <sheetData sheetId="2">
        <row r="3">
          <cell r="KN3" t="str">
            <v>71701-Dar Kasko Ürünü İstatistiki Veriler</v>
          </cell>
        </row>
        <row r="4">
          <cell r="KN4" t="str">
            <v>71702-Kasko Ürünü İstatistiki Veriler</v>
          </cell>
        </row>
        <row r="5">
          <cell r="KN5" t="str">
            <v>71703-Genişletilmiş Kasko Ürünü İstatistiki Veriler</v>
          </cell>
        </row>
        <row r="6">
          <cell r="KN6" t="str">
            <v>71704-Tam Kasko Ürünü İstatistiki Veriler</v>
          </cell>
        </row>
        <row r="7">
          <cell r="KN7" t="str">
            <v>717-Kasko Branşı İstatistiki Veriler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3">
          <cell r="KU3" t="str">
            <v>1-Otomobil</v>
          </cell>
        </row>
        <row r="4">
          <cell r="KU4" t="str">
            <v>2-Taksi</v>
          </cell>
        </row>
        <row r="5">
          <cell r="KU5" t="str">
            <v>3-Minibüs (10-17 koltuk)</v>
          </cell>
        </row>
        <row r="6">
          <cell r="KU6" t="str">
            <v>4-Otobüs (18-30 koltuk)</v>
          </cell>
        </row>
        <row r="7">
          <cell r="KU7" t="str">
            <v>5-Otobüs (31 ve üstü koltuk)</v>
          </cell>
        </row>
        <row r="8">
          <cell r="KU8" t="str">
            <v>Toplam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ain Menu"/>
      <sheetName val="Menu 1"/>
      <sheetName val="Menu 2"/>
      <sheetName val="Menu 3"/>
      <sheetName val="Print Menu"/>
      <sheetName val="PR001"/>
      <sheetName val="PR002"/>
      <sheetName val="PR003"/>
      <sheetName val="PR004"/>
      <sheetName val="PR005"/>
      <sheetName val="PR006"/>
      <sheetName val="PR007"/>
      <sheetName val="PR008"/>
      <sheetName val="PR009"/>
      <sheetName val="PR010"/>
      <sheetName val="PR011"/>
      <sheetName val="PR012"/>
      <sheetName val="PR013"/>
      <sheetName val="PR014"/>
      <sheetName val="PR015"/>
      <sheetName val="PR016"/>
      <sheetName val="PR017"/>
      <sheetName val="PR018"/>
      <sheetName val="PR019"/>
      <sheetName val="PR020"/>
      <sheetName val="PR021"/>
      <sheetName val="PR022"/>
      <sheetName val="PR023"/>
      <sheetName val="PR024"/>
      <sheetName val="PR025"/>
      <sheetName val="PR026"/>
      <sheetName val="PR027"/>
      <sheetName val="PR028"/>
      <sheetName val="PR029"/>
      <sheetName val="PR030"/>
      <sheetName val="PR031"/>
      <sheetName val="PR032"/>
      <sheetName val="PR033"/>
      <sheetName val="PR100"/>
      <sheetName val="PR101"/>
      <sheetName val="PR102"/>
      <sheetName val="PR103"/>
      <sheetName val="PR104"/>
      <sheetName val="PR105"/>
      <sheetName val="PR106"/>
      <sheetName val="PR107"/>
      <sheetName val="PR108"/>
      <sheetName val="PR109"/>
      <sheetName val="PR110"/>
      <sheetName val="PR111"/>
      <sheetName val="PR112"/>
      <sheetName val="PR113"/>
      <sheetName val="PR114"/>
      <sheetName val="PR115"/>
      <sheetName val="PR116"/>
      <sheetName val="PR117"/>
      <sheetName val="PR118"/>
      <sheetName val="PR119"/>
      <sheetName val="PR120"/>
      <sheetName val="PR121"/>
      <sheetName val="PR200"/>
      <sheetName val="PR201"/>
      <sheetName val="PR202"/>
      <sheetName val="PR203"/>
      <sheetName val="PR204"/>
      <sheetName val="PR205"/>
      <sheetName val="PR206"/>
      <sheetName val="PR207"/>
      <sheetName val="PR208"/>
      <sheetName val="PR209"/>
      <sheetName val="PR210"/>
      <sheetName val="PR211"/>
      <sheetName val="PR212"/>
      <sheetName val="PR213"/>
      <sheetName val="PR214"/>
      <sheetName val="PR215"/>
      <sheetName val="PR216"/>
      <sheetName val="PR217"/>
      <sheetName val="PR218"/>
      <sheetName val="PR219"/>
      <sheetName val="PR220"/>
      <sheetName val="PR221"/>
      <sheetName val="PR301"/>
      <sheetName val="PR302"/>
      <sheetName val="PR303"/>
      <sheetName val="PR304"/>
      <sheetName val="PR305"/>
      <sheetName val="PR700"/>
      <sheetName val="PR701"/>
      <sheetName val="PROTH"/>
      <sheetName val="PRCPT"/>
      <sheetName val="CROSS-CHECK"/>
      <sheetName val="AFFILCALC"/>
      <sheetName val="prt_res"/>
      <sheetName val="color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Şirket_ID"/>
      <sheetName val="Branş_ID"/>
      <sheetName val="Genel Kontrol Ünitesi"/>
      <sheetName val="Gelir Tablosu"/>
      <sheetName val="Branş Kırılımlı Analiz"/>
      <sheetName val="Hayatdışı Branşlar"/>
      <sheetName val="Hayat Branşlar"/>
      <sheetName val="HAYATDISI"/>
      <sheetName val="HAYAT"/>
      <sheetName val="EMEKLİLİK"/>
      <sheetName val="MALI"/>
      <sheetName val="701"/>
      <sheetName val="702"/>
      <sheetName val="703"/>
      <sheetName val="710"/>
      <sheetName val="711"/>
      <sheetName val="712"/>
      <sheetName val="713"/>
      <sheetName val="714"/>
      <sheetName val="715"/>
      <sheetName val="716"/>
      <sheetName val="717"/>
      <sheetName val="718"/>
      <sheetName val="719"/>
      <sheetName val="720"/>
      <sheetName val="721"/>
      <sheetName val="722"/>
      <sheetName val="723"/>
      <sheetName val="724"/>
      <sheetName val="725"/>
      <sheetName val="726"/>
      <sheetName val="727"/>
      <sheetName val="728"/>
      <sheetName val="729"/>
      <sheetName val="730"/>
      <sheetName val="731"/>
      <sheetName val="732"/>
      <sheetName val="733"/>
      <sheetName val="734"/>
      <sheetName val="735"/>
      <sheetName val="736"/>
      <sheetName val="737"/>
      <sheetName val="738"/>
      <sheetName val="739"/>
      <sheetName val="740"/>
      <sheetName val="741"/>
      <sheetName val="742"/>
      <sheetName val="743"/>
      <sheetName val="744"/>
      <sheetName val="745"/>
      <sheetName val="746"/>
      <sheetName val="747"/>
      <sheetName val="748"/>
      <sheetName val="749"/>
      <sheetName val="750"/>
      <sheetName val="751"/>
      <sheetName val="752"/>
      <sheetName val="753"/>
      <sheetName val="754"/>
      <sheetName val="755"/>
      <sheetName val="756"/>
      <sheetName val="757"/>
      <sheetName val="758"/>
      <sheetName val="759"/>
      <sheetName val="760"/>
      <sheetName val="761"/>
      <sheetName val="765"/>
      <sheetName val="766"/>
      <sheetName val="767"/>
      <sheetName val="768"/>
      <sheetName val="769"/>
      <sheetName val="770"/>
      <sheetName val="773"/>
      <sheetName val="774"/>
      <sheetName val="775"/>
      <sheetName val="776"/>
      <sheetName val="777"/>
      <sheetName val="778"/>
      <sheetName val="779"/>
      <sheetName val="780"/>
      <sheetName val="781"/>
      <sheetName val="782"/>
      <sheetName val="783"/>
      <sheetName val="784"/>
      <sheetName val="785"/>
      <sheetName val="786"/>
      <sheetName val="789"/>
      <sheetName val="798"/>
      <sheetName val="855"/>
      <sheetName val="790"/>
      <sheetName val="791"/>
      <sheetName val="792"/>
      <sheetName val="793"/>
      <sheetName val="794"/>
      <sheetName val="795"/>
      <sheetName val="796"/>
      <sheetName val="797"/>
      <sheetName val="799"/>
      <sheetName val="Gelir Tablosu Özet"/>
      <sheetName val="Karşılaştırmalı Gelir Tablo (2)"/>
      <sheetName val="Branş Kırılımlı Analiz (2)"/>
      <sheetName val="Hayatdışı Branşlar (2)"/>
      <sheetName val="Hayat Branşlar (2)"/>
      <sheetName val="HAYATDISI (2)"/>
      <sheetName val="HAYAT (2)"/>
      <sheetName val="EMEKLİLİK (2)"/>
      <sheetName val="MALI (2)"/>
      <sheetName val="KAZA"/>
      <sheetName val="HASTALIK-SAĞLIK"/>
      <sheetName val="KARA ARAÇLARI"/>
      <sheetName val="KASKO"/>
      <sheetName val="RAYLI ARAÇLAR"/>
      <sheetName val="HAVA ARAÇLARI"/>
      <sheetName val="SU ARAÇLARI"/>
      <sheetName val="NAKLİYAT"/>
      <sheetName val="YANGIN VE DOĞAL AFETLER"/>
      <sheetName val="GENEL ZARARLAR"/>
      <sheetName val="KARA ARAÇLARI SORUMLULUK"/>
      <sheetName val="TRAFİK"/>
      <sheetName val="HAVA ARAÇLARI SORUMLULUK"/>
      <sheetName val="SU ARAÇLARI SORUMLULUK"/>
      <sheetName val="GENEL SORUMLULUK"/>
      <sheetName val="KREDİ"/>
      <sheetName val="EMNİYETİ SUİSTİMAL"/>
      <sheetName val="FİNANSAL KAYIPLAR"/>
      <sheetName val="HUKUKSAL KORUMA"/>
      <sheetName val="DESTEK"/>
      <sheetName val="DEV. DEST. TARIM SİGORTALARI"/>
      <sheetName val="MÜHENDİSLİK SİGORTALARI"/>
      <sheetName val="HAYAT TOPLAM"/>
      <sheetName val="H-HASTALIK SAĞLIK"/>
      <sheetName val="HAYAT GRUBU TOPLAM"/>
      <sheetName val="Bilanço Detay Aktif"/>
      <sheetName val="Bilanço"/>
      <sheetName val="Aktif Cari 1"/>
      <sheetName val="Aktif Cari 2"/>
      <sheetName val="Aktif Cari Olmayan"/>
      <sheetName val="Bilanço Detay Pasif"/>
      <sheetName val="Pasif 1"/>
      <sheetName val="Pasif 2"/>
      <sheetName val="Bilanço Özet"/>
      <sheetName val="Bilanço (2)"/>
      <sheetName val="Aktif Detay"/>
      <sheetName val="Aktif Ozet"/>
      <sheetName val="Pasif Detay"/>
      <sheetName val="Pasif Ozet"/>
      <sheetName val="Hasar-Prim Oranları"/>
      <sheetName val="GENEL"/>
      <sheetName val="HAYATDISI (3)"/>
      <sheetName val="HAYAT (3)"/>
      <sheetName val="KAZA (2)"/>
      <sheetName val="HASTALIK-SAĞLIK (2)"/>
      <sheetName val="KARA ARAÇLARI (2)"/>
      <sheetName val="KASKO (2)"/>
      <sheetName val="RAYLI ARAÇLAR (2)"/>
      <sheetName val="HAVA ARAÇLARI (2)"/>
      <sheetName val="SU ARAÇLARI (2)"/>
      <sheetName val="NAKLİYAT (2)"/>
      <sheetName val="YANGIN VE DOĞAL AFETLER (2)"/>
      <sheetName val="GENEL ZARARLAR (2)"/>
      <sheetName val="KARA ARAÇLARI SORUMLULUK (2)"/>
      <sheetName val="TRAFİK (2)"/>
      <sheetName val="HAVA ARAÇLARI SORUMLULUK (2)"/>
      <sheetName val="SU ARAÇLARI SORUMLULUK (2)"/>
      <sheetName val="GENEL SORUMLULUK (2)"/>
      <sheetName val="KREDİ (2)"/>
      <sheetName val="EMNİYETİ SUİSTİMAL (2)"/>
      <sheetName val="FİNANSAL KAYIPLAR (2)"/>
      <sheetName val="HUKUKSAL KORUMA (2)"/>
      <sheetName val="DESTEK (2)"/>
      <sheetName val="DEV. DEST. TARIM SİGORTALAR (2"/>
      <sheetName val="MÜHENDİSLİK SİGORTALARI (2)"/>
      <sheetName val="Faaliyet Giderleri"/>
      <sheetName val="OZET"/>
      <sheetName val="GENEL (2)"/>
      <sheetName val="HAYATDISI (4)"/>
      <sheetName val="HAYAT (4)"/>
      <sheetName val="EMEKLILIK"/>
      <sheetName val="KAZA (3)"/>
      <sheetName val="HASTALIK-SAĞLIK (3)"/>
      <sheetName val="KARA ARAÇLARI (3)"/>
      <sheetName val="KASKO (3)"/>
      <sheetName val="RAYLI ARAÇLAR (3)"/>
      <sheetName val="HAVA ARAÇLARI (3)"/>
      <sheetName val="SU ARAÇLARI (3)"/>
      <sheetName val="NAKLİYAT (3)"/>
      <sheetName val="YANGIN VE DOĞAL AFETLER (3)"/>
      <sheetName val="GENEL ZARARLAR (3)"/>
      <sheetName val="KARA ARAÇLARI SORUMLULUK (3)"/>
      <sheetName val="TRAFİK (3)"/>
      <sheetName val="HAVA ARAÇLARI SORUMLULUK (3)"/>
      <sheetName val="SU ARAÇLARI SORUMLULUK (3)"/>
      <sheetName val="GENEL SORUMLULUK (3)"/>
      <sheetName val="KREDİ (3)"/>
      <sheetName val="EMNİYETİ SUİSTİMAL (3)"/>
      <sheetName val="FİNANSAL KAYIPLAR (3)"/>
      <sheetName val="HUKUKSAL KORUMA (3)"/>
      <sheetName val="DESTEK (3)"/>
      <sheetName val="DEV. DEST. TARIM SİGORTALARI (3"/>
      <sheetName val="MÜHENDİSLİK SİGORTALARI (3)"/>
      <sheetName val="Konsolide Tablolar"/>
      <sheetName val="Hayat Dışı (şirketler)"/>
      <sheetName val="Hayat Dışı (reasürans şirk)"/>
      <sheetName val="Hayat (şirketler)"/>
      <sheetName val="Hayat (reasürans şirk)"/>
      <sheetName val="Emeklilik (şirketler)"/>
      <sheetName val="Mali Neticeler"/>
      <sheetName val="Bilanço Aktif"/>
      <sheetName val="Bilanço Pasif"/>
      <sheetName val="Dağıtım Kanalı Bazında Üretim"/>
      <sheetName val="Genel(4)"/>
      <sheetName val="HAYATDISI (5)"/>
      <sheetName val="HAYAT (5)"/>
      <sheetName val="701 (2)"/>
      <sheetName val="702 (2)"/>
      <sheetName val="703 (2)"/>
      <sheetName val="710 (2)"/>
      <sheetName val="711 (2)"/>
      <sheetName val="712 (2)"/>
      <sheetName val="713 (2)"/>
      <sheetName val="714 (2)"/>
      <sheetName val="715 (2)"/>
      <sheetName val="716 (2)"/>
      <sheetName val="717 (2)"/>
      <sheetName val="718 (2)"/>
      <sheetName val="719 (2)"/>
      <sheetName val="720 (2)"/>
      <sheetName val="721 (2)"/>
      <sheetName val="722 (2)"/>
      <sheetName val="723 (2)"/>
      <sheetName val="724 (2)"/>
      <sheetName val="725 (2)"/>
      <sheetName val="726 (2)"/>
      <sheetName val="727 (2)"/>
      <sheetName val="728 (2)"/>
      <sheetName val="729 (2)"/>
      <sheetName val="730 (2)"/>
      <sheetName val="731 (2)"/>
      <sheetName val="732 (2)"/>
      <sheetName val="733 (2)"/>
      <sheetName val="734 (2)"/>
      <sheetName val="735 (2)"/>
      <sheetName val="736 (2)"/>
      <sheetName val="737 (2)"/>
      <sheetName val="738 (2)"/>
      <sheetName val="739 (2)"/>
      <sheetName val="740 (2)"/>
      <sheetName val="741 (2)"/>
      <sheetName val="742 (2)"/>
      <sheetName val="743 (2)"/>
      <sheetName val="744 (2)"/>
      <sheetName val="745 (2)"/>
      <sheetName val="746 (2)"/>
      <sheetName val="747 (2)"/>
      <sheetName val="748 (2)"/>
      <sheetName val="749 (2)"/>
      <sheetName val="750 (2)"/>
      <sheetName val="751 (2)"/>
      <sheetName val="752 (2)"/>
      <sheetName val="753 (2)"/>
      <sheetName val="754 (2)"/>
      <sheetName val="755 (2)"/>
      <sheetName val="756 (2)"/>
      <sheetName val="757 (2)"/>
      <sheetName val="758 (2)"/>
      <sheetName val="759 (2)"/>
      <sheetName val="760 (2)"/>
      <sheetName val="761 (2)"/>
      <sheetName val="765 (2)"/>
      <sheetName val="766 (2)"/>
      <sheetName val="767 (2)"/>
      <sheetName val="768 (2)"/>
      <sheetName val="769 (2)"/>
      <sheetName val="770 (2)"/>
      <sheetName val="773 (2)"/>
      <sheetName val="774 (2)"/>
      <sheetName val="775 (2)"/>
      <sheetName val="776 (2)"/>
      <sheetName val="777 (2)"/>
      <sheetName val="778 (2)"/>
      <sheetName val="779 (2)"/>
      <sheetName val="780 (2)"/>
      <sheetName val="781 (2)"/>
      <sheetName val="782 (2)"/>
      <sheetName val="783 (2)"/>
      <sheetName val="784 (2)"/>
      <sheetName val="785 (2)"/>
      <sheetName val="786 (2)"/>
      <sheetName val="789 (2)"/>
      <sheetName val="798 (2)"/>
      <sheetName val="855 (2)"/>
      <sheetName val="790 (2)"/>
      <sheetName val="791 (2)"/>
      <sheetName val="792 (2)"/>
      <sheetName val="793 (2)"/>
      <sheetName val="794 (2)"/>
      <sheetName val="795 (2)"/>
      <sheetName val="796 (2)"/>
      <sheetName val="797 (2)"/>
      <sheetName val="799 (2)"/>
      <sheetName val="Özet"/>
      <sheetName val="Genel (3)"/>
      <sheetName val="Kasko Trafik"/>
      <sheetName val="1001-B"/>
      <sheetName val="1001-G"/>
      <sheetName val="1001-GTD"/>
      <sheetName val="1002-B"/>
      <sheetName val="1002-G"/>
      <sheetName val="1002-GTD"/>
      <sheetName val="1003-B"/>
      <sheetName val="1003-G"/>
      <sheetName val="1003-GTD"/>
      <sheetName val="1004-B"/>
      <sheetName val="1004-G"/>
      <sheetName val="1004-GTD"/>
      <sheetName val="1005-B"/>
      <sheetName val="1005-G"/>
      <sheetName val="1005-GTD"/>
      <sheetName val="1006-B"/>
      <sheetName val="1006-G"/>
      <sheetName val="1006-GTD"/>
      <sheetName val="1007-B"/>
      <sheetName val="1007-G"/>
      <sheetName val="1007-GTD"/>
      <sheetName val="1008-B"/>
      <sheetName val="1008-G"/>
      <sheetName val="1008-GTD"/>
      <sheetName val="1009-B"/>
      <sheetName val="1009-G"/>
      <sheetName val="1009-GTD"/>
      <sheetName val="1010-B"/>
      <sheetName val="1010-G"/>
      <sheetName val="1010-GTD"/>
      <sheetName val="1011-B"/>
      <sheetName val="1011-G"/>
      <sheetName val="1011-GTD"/>
      <sheetName val="1012-B"/>
      <sheetName val="1012-G"/>
      <sheetName val="1012-GTD"/>
      <sheetName val="1013-B"/>
      <sheetName val="1013-G"/>
      <sheetName val="1013-GTD"/>
      <sheetName val="1014-B"/>
      <sheetName val="1014-G"/>
      <sheetName val="1014-GTD"/>
      <sheetName val="1015-B"/>
      <sheetName val="1015-G"/>
      <sheetName val="1015-GTD"/>
      <sheetName val="1016-B"/>
      <sheetName val="1016-G"/>
      <sheetName val="1016-GTD"/>
      <sheetName val="1017-B"/>
      <sheetName val="1017-G"/>
      <sheetName val="1017-GTD"/>
      <sheetName val="1018-B"/>
      <sheetName val="1018-G"/>
      <sheetName val="1018-GTD"/>
      <sheetName val="1019-B"/>
      <sheetName val="1019-G"/>
      <sheetName val="1019-GTD"/>
      <sheetName val="1020-B"/>
      <sheetName val="1020-G"/>
      <sheetName val="1020-GTD"/>
      <sheetName val="1021-B"/>
      <sheetName val="1021-G"/>
      <sheetName val="1021-GTD"/>
      <sheetName val="1022-B"/>
      <sheetName val="1022-G"/>
      <sheetName val="1022-GTD"/>
      <sheetName val="1023-B"/>
      <sheetName val="1023-G"/>
      <sheetName val="1023-GTD"/>
      <sheetName val="1025-B"/>
      <sheetName val="1025-G"/>
      <sheetName val="1025-GTD"/>
      <sheetName val="1026-B"/>
      <sheetName val="1026-G"/>
      <sheetName val="1026-GTD"/>
      <sheetName val="1027-B"/>
      <sheetName val="1027-G"/>
      <sheetName val="1027-GTD"/>
      <sheetName val="1028-B"/>
      <sheetName val="1028-G"/>
      <sheetName val="1028-GTD"/>
      <sheetName val="1030-B"/>
      <sheetName val="1030-G"/>
      <sheetName val="1030-GTD"/>
      <sheetName val="1031-B"/>
      <sheetName val="1031-G"/>
      <sheetName val="1031-GTD"/>
      <sheetName val="1032-B"/>
      <sheetName val="1032-G"/>
      <sheetName val="1032-GTD"/>
      <sheetName val="1034-B"/>
      <sheetName val="1034-G"/>
      <sheetName val="1034-GTD"/>
      <sheetName val="1035-B"/>
      <sheetName val="1035-G"/>
      <sheetName val="1035-GTD"/>
      <sheetName val="1036-B"/>
      <sheetName val="1036-G"/>
      <sheetName val="1036-GTD"/>
      <sheetName val="1037-B"/>
      <sheetName val="1037-G"/>
      <sheetName val="1037-GTD"/>
      <sheetName val="1038-B"/>
      <sheetName val="1038-G"/>
      <sheetName val="1038-GTD"/>
      <sheetName val="1039-B"/>
      <sheetName val="1039-G"/>
      <sheetName val="1039-GTD"/>
      <sheetName val="1040-B"/>
      <sheetName val="1040-G"/>
      <sheetName val="1040-GTD"/>
      <sheetName val="1041-B"/>
      <sheetName val="1041-G"/>
      <sheetName val="1041-GTD"/>
      <sheetName val="1042-B"/>
      <sheetName val="1042-G"/>
      <sheetName val="1042-GTD"/>
      <sheetName val="1043-B"/>
      <sheetName val="1043-G"/>
      <sheetName val="1043-GTD"/>
      <sheetName val="2001-B"/>
      <sheetName val="2001-G"/>
      <sheetName val="2001-GTD"/>
      <sheetName val="2002-B"/>
      <sheetName val="2002-G"/>
      <sheetName val="2002-GTD"/>
      <sheetName val="2003-B"/>
      <sheetName val="2003-G"/>
      <sheetName val="2003-GTD"/>
      <sheetName val="2005-B"/>
      <sheetName val="2005-G"/>
      <sheetName val="2005-GTD"/>
      <sheetName val="2006-B"/>
      <sheetName val="2006-G"/>
      <sheetName val="2006-GTD"/>
      <sheetName val="2007-B"/>
      <sheetName val="2007-G"/>
      <sheetName val="2007-GTD"/>
      <sheetName val="2008-B"/>
      <sheetName val="2008-G"/>
      <sheetName val="2008-GTD"/>
      <sheetName val="3001-B"/>
      <sheetName val="3001-G"/>
      <sheetName val="3001-GTD"/>
      <sheetName val="3002-B"/>
      <sheetName val="3002-G"/>
      <sheetName val="3002-GTD"/>
      <sheetName val="3003-B"/>
      <sheetName val="3003-G"/>
      <sheetName val="3003-GTD"/>
      <sheetName val="3004-B"/>
      <sheetName val="3004-G"/>
      <sheetName val="3004-GTD"/>
      <sheetName val="3005-B"/>
      <sheetName val="3005-G"/>
      <sheetName val="3005-GTD"/>
      <sheetName val="3007-B"/>
      <sheetName val="3007-G"/>
      <sheetName val="3007-GTD"/>
      <sheetName val="3008-B"/>
      <sheetName val="3008-G"/>
      <sheetName val="3008-GTD"/>
      <sheetName val="3009-B"/>
      <sheetName val="3009-G"/>
      <sheetName val="3009-GTD"/>
      <sheetName val="3010-B"/>
      <sheetName val="3010-G"/>
      <sheetName val="3010-GTD"/>
      <sheetName val="3011-B"/>
      <sheetName val="3011-G"/>
      <sheetName val="3011-GTD"/>
      <sheetName val="3012-B"/>
      <sheetName val="3012-G"/>
      <sheetName val="3012-GTD"/>
      <sheetName val="3013-B"/>
      <sheetName val="3013-G"/>
      <sheetName val="3013-GTD"/>
      <sheetName val="3014-B"/>
      <sheetName val="3014-G"/>
      <sheetName val="3014-GTD"/>
      <sheetName val="3015-B"/>
      <sheetName val="3015-G"/>
      <sheetName val="3015-GTD"/>
      <sheetName val="3016-B"/>
      <sheetName val="3016-G"/>
      <sheetName val="3016-GTD"/>
      <sheetName val="3017-B"/>
      <sheetName val="3017-G"/>
      <sheetName val="3017-GTD"/>
      <sheetName val="3018-B"/>
      <sheetName val="3018-G"/>
      <sheetName val="3018-GTD"/>
      <sheetName val="3019-B"/>
      <sheetName val="3019-G"/>
      <sheetName val="3019-GT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Hayat Dışı"/>
      <sheetName val="Hayat"/>
      <sheetName val="Emeklilik"/>
      <sheetName val="Mali"/>
      <sheetName val="Ana Gelir Tablosu"/>
      <sheetName val="Anahtar"/>
    </sheetNames>
    <sheetDataSet>
      <sheetData sheetId="0"/>
      <sheetData sheetId="1"/>
      <sheetData sheetId="2"/>
      <sheetData sheetId="3"/>
      <sheetData sheetId="4" refreshError="1"/>
      <sheetData sheetId="5">
        <row r="1">
          <cell r="A1" t="str">
            <v>ACE EUROPEAN GROUP LTD. Türkiye Şubesi</v>
          </cell>
        </row>
        <row r="2">
          <cell r="A2" t="str">
            <v>ACIBADEM SAĞLIK VE HAYAT SİGORTA AŞ</v>
          </cell>
        </row>
        <row r="3">
          <cell r="A3" t="str">
            <v>AEGON EMEKLİLİK VE HAYAT AŞ</v>
          </cell>
        </row>
        <row r="4">
          <cell r="A4" t="str">
            <v>AKSİGORTA AŞ</v>
          </cell>
        </row>
        <row r="5">
          <cell r="A5" t="str">
            <v>ALLIANZ SİGORTA AŞ</v>
          </cell>
        </row>
        <row r="6">
          <cell r="A6" t="str">
            <v>ALLIANZ HAYAT VE EMEKLİLİK AŞ</v>
          </cell>
        </row>
        <row r="7">
          <cell r="A7" t="str">
            <v>ANADOLU ANONİM TÜRK SİGORTA ŞİRKETİ</v>
          </cell>
        </row>
        <row r="8">
          <cell r="A8" t="str">
            <v>ANADOLU HAYAT EMEKLİLİK AŞ</v>
          </cell>
        </row>
        <row r="9">
          <cell r="A9" t="str">
            <v>ANKARA ANONİM TÜRK SİGORTA ŞİRKETİ</v>
          </cell>
        </row>
        <row r="10">
          <cell r="A10" t="str">
            <v>ATRADIUS CREDIT INSURANCE N.V. Türkiye İstanbul Şu</v>
          </cell>
        </row>
        <row r="11">
          <cell r="A11" t="str">
            <v>AVIVA SİGORTA AŞ</v>
          </cell>
        </row>
        <row r="12">
          <cell r="A12" t="str">
            <v>AVIVASA EMEKLİLİK VE HAYAT AŞ</v>
          </cell>
        </row>
        <row r="13">
          <cell r="A13" t="str">
            <v>AXA SİGORTA AŞ</v>
          </cell>
        </row>
        <row r="14">
          <cell r="A14" t="str">
            <v>AXA HAYAT VE EMEKLİLİK AŞ</v>
          </cell>
        </row>
        <row r="15">
          <cell r="A15" t="str">
            <v>HALK SİGORTA AŞ</v>
          </cell>
        </row>
        <row r="16">
          <cell r="A16" t="str">
            <v>HALK HAYAT VE EMEKLİLİK AŞ</v>
          </cell>
        </row>
        <row r="17">
          <cell r="A17" t="str">
            <v>BNP PARIBAS CARDIF SİGORTA AŞ</v>
          </cell>
        </row>
        <row r="18">
          <cell r="A18" t="str">
            <v>BNP PARIBAS CARDIF HAYAT SİGORTA AŞ</v>
          </cell>
        </row>
        <row r="19">
          <cell r="A19" t="str">
            <v>AIG SİGORTA AŞ</v>
          </cell>
        </row>
        <row r="20">
          <cell r="A20" t="str">
            <v>CIV HAYAT SİGORTA AŞ</v>
          </cell>
        </row>
        <row r="21">
          <cell r="A21" t="str">
            <v>COFACE SİGORTA AŞ</v>
          </cell>
        </row>
        <row r="22">
          <cell r="A22" t="str">
            <v>DEMİR SİGORTA AŞ</v>
          </cell>
        </row>
        <row r="23">
          <cell r="A23" t="str">
            <v>DEMİR HAYAT SİGORTA AŞ</v>
          </cell>
        </row>
        <row r="24">
          <cell r="A24" t="str">
            <v>METLIFE EMEKLİLİK</v>
          </cell>
        </row>
        <row r="25">
          <cell r="A25" t="str">
            <v>DUBAİ GROUP SİGORTA AŞ</v>
          </cell>
        </row>
        <row r="26">
          <cell r="A26" t="str">
            <v>ERGO SİGORTA AŞ</v>
          </cell>
        </row>
        <row r="27">
          <cell r="A27" t="str">
            <v>ERGO EMEKLİLİK VE HAYAT AŞ</v>
          </cell>
        </row>
        <row r="28">
          <cell r="A28" t="str">
            <v>EUREKO SİGORTA AŞ</v>
          </cell>
        </row>
        <row r="29">
          <cell r="A29" t="str">
            <v>EURO SİGORTA AŞ</v>
          </cell>
        </row>
        <row r="30">
          <cell r="A30" t="str">
            <v>SOMPO JAPAN SİGORTA AŞ</v>
          </cell>
        </row>
        <row r="31">
          <cell r="A31" t="str">
            <v>FİNANS EMEKLİLİK VE HAYAT AŞ</v>
          </cell>
        </row>
        <row r="32">
          <cell r="A32" t="str">
            <v>BNP PARIBAS CARDIF EMEKLİLİK AŞ</v>
          </cell>
        </row>
        <row r="33">
          <cell r="A33" t="str">
            <v>GARANTİ EMEKLİLİK VE HAYAT AŞ</v>
          </cell>
        </row>
        <row r="34">
          <cell r="A34" t="str">
            <v>GENERALİ SİGORTA AŞ</v>
          </cell>
        </row>
        <row r="35">
          <cell r="A35" t="str">
            <v>GROUPAMA SİGORTA AŞ</v>
          </cell>
        </row>
        <row r="36">
          <cell r="A36" t="str">
            <v>GROUPAMA EMEKLİLİK AŞ</v>
          </cell>
        </row>
        <row r="37">
          <cell r="A37" t="str">
            <v>GÜNEŞ SİGORTA AŞ</v>
          </cell>
        </row>
        <row r="38">
          <cell r="A38" t="str">
            <v>HDI SİGORTA AŞ</v>
          </cell>
        </row>
        <row r="39">
          <cell r="A39" t="str">
            <v>HÜR SİGORTA AŞ</v>
          </cell>
        </row>
        <row r="40">
          <cell r="A40" t="str">
            <v>INTER SİGORTA</v>
          </cell>
        </row>
        <row r="41">
          <cell r="A41" t="str">
            <v>IŞIK SİGORTA AŞ</v>
          </cell>
        </row>
        <row r="42">
          <cell r="A42" t="str">
            <v>LIBERTY SİGORTA AŞ</v>
          </cell>
        </row>
        <row r="43">
          <cell r="A43" t="str">
            <v>MAGDEBURGER SİGORTA AŞ</v>
          </cell>
        </row>
        <row r="44">
          <cell r="A44" t="str">
            <v>MAPFRE GENEL SİGORTA AŞ</v>
          </cell>
        </row>
        <row r="45">
          <cell r="A45" t="str">
            <v>MAPFRE GENEL YAŞAM SİGORTA AŞ</v>
          </cell>
        </row>
        <row r="46">
          <cell r="A46" t="str">
            <v>MERKEZ SİGORTA</v>
          </cell>
        </row>
        <row r="47">
          <cell r="A47" t="str">
            <v>NEW LIFE YAŞAM SİGORTA AŞ</v>
          </cell>
        </row>
        <row r="48">
          <cell r="A48" t="str">
            <v>NEOVA SİGORTA AŞ</v>
          </cell>
        </row>
        <row r="49">
          <cell r="A49" t="str">
            <v>RAY SİGORTA AŞ</v>
          </cell>
        </row>
        <row r="50">
          <cell r="A50" t="str">
            <v>RUMELİ SİGORTA</v>
          </cell>
        </row>
        <row r="51">
          <cell r="A51" t="str">
            <v>RUMELİ HAYAT SİGORTA AŞ</v>
          </cell>
        </row>
        <row r="52">
          <cell r="A52" t="str">
            <v>SBN SİGORTA AŞ</v>
          </cell>
        </row>
        <row r="53">
          <cell r="A53" t="str">
            <v>TÜRK NIPPON SİGORTA AŞ</v>
          </cell>
        </row>
        <row r="54">
          <cell r="A54" t="str">
            <v>VAKIF EMEKLİLİK AŞ</v>
          </cell>
        </row>
        <row r="55">
          <cell r="A55" t="str">
            <v>YAPI KREDİ SİGORTA AŞ</v>
          </cell>
        </row>
        <row r="56">
          <cell r="A56" t="str">
            <v>YAPI KREDİ EMEKLİLİK AŞ</v>
          </cell>
        </row>
        <row r="57">
          <cell r="A57" t="str">
            <v>ZİRAAT SİGORTA AŞ</v>
          </cell>
        </row>
        <row r="58">
          <cell r="A58" t="str">
            <v>ZİRAAT HAYAT VE EMEKLİLİK AŞ</v>
          </cell>
        </row>
        <row r="59">
          <cell r="A59" t="str">
            <v>ZURICH SİGORTA AŞ</v>
          </cell>
        </row>
        <row r="60">
          <cell r="A60" t="str">
            <v>ING EMEKLİLİK AŞ</v>
          </cell>
        </row>
        <row r="61">
          <cell r="A61" t="str">
            <v>EULER HERMES SİGORTA AŞ</v>
          </cell>
        </row>
        <row r="62">
          <cell r="A62" t="str">
            <v>CIGNA HAYAT SİGORTA AŞ</v>
          </cell>
        </row>
        <row r="63">
          <cell r="A63" t="str">
            <v>SS KORU SİGORTA KOOPERATİFİ</v>
          </cell>
        </row>
        <row r="64">
          <cell r="A64" t="str">
            <v>ASYA EMEKLİLİK VE HAYAT AŞ</v>
          </cell>
        </row>
        <row r="65">
          <cell r="A65" t="str">
            <v>FİBA HAYAT SİGORTA AŞ</v>
          </cell>
        </row>
        <row r="66">
          <cell r="A66" t="str">
            <v>ARTI REASÜRANS</v>
          </cell>
        </row>
        <row r="67">
          <cell r="A67" t="str">
            <v>MİLLİ REASÜRANS TAŞ</v>
          </cell>
        </row>
        <row r="68">
          <cell r="A68" t="str">
            <v>Toplam (Elementer)</v>
          </cell>
        </row>
        <row r="69">
          <cell r="A69" t="str">
            <v>Toplam (Elementer-Hayat)</v>
          </cell>
        </row>
        <row r="70">
          <cell r="A70" t="str">
            <v>Toplam (Elementer+Hayat+Reasürans)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1Giris"/>
      <sheetName val="02Genel"/>
      <sheetName val="03Bilanco"/>
      <sheetName val="04GT"/>
      <sheetName val="05Nazim"/>
      <sheetName val="06DMT"/>
      <sheetName val="07FV"/>
      <sheetName val="08DBH"/>
      <sheetName val="09GTD"/>
      <sheetName val="10SYT"/>
      <sheetName val="11Blokaj"/>
      <sheetName val="12VY"/>
      <sheetName val="13Police"/>
      <sheetName val="14Hasar"/>
      <sheetName val="15Hayat"/>
      <sheetName val="16BES"/>
      <sheetName val="17DSFH"/>
      <sheetName val="18MTKYF"/>
      <sheetName val="19Uyarilar"/>
      <sheetName val="20e-imza1"/>
      <sheetName val="21e-imza2"/>
      <sheetName val="22e-imza3"/>
      <sheetName val="23e-imza4"/>
      <sheetName val="police_adet_aciklama"/>
      <sheetName val="prim_teminat_aciklama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AP17" t="str">
            <v>Kamu Menkul Kıymetleri</v>
          </cell>
          <cell r="AQ17" t="str">
            <v>Kur</v>
          </cell>
          <cell r="AR17">
            <v>41820</v>
          </cell>
          <cell r="AT17" t="str">
            <v>Vade</v>
          </cell>
        </row>
        <row r="18">
          <cell r="AP18" t="str">
            <v xml:space="preserve">    Devlet Tahvilleri</v>
          </cell>
        </row>
        <row r="19">
          <cell r="AP19" t="str">
            <v>TRT010223K17</v>
          </cell>
          <cell r="AQ19" t="str">
            <v>TL</v>
          </cell>
          <cell r="AR19">
            <v>44958</v>
          </cell>
          <cell r="AS19">
            <v>1.4999999999999999E-2</v>
          </cell>
          <cell r="AT19">
            <v>44958</v>
          </cell>
        </row>
        <row r="20">
          <cell r="AP20" t="str">
            <v>TRT010317K14</v>
          </cell>
          <cell r="AQ20" t="str">
            <v>TL</v>
          </cell>
          <cell r="AR20">
            <v>42795</v>
          </cell>
          <cell r="AS20">
            <v>1.4999999999999999E-2</v>
          </cell>
          <cell r="AT20">
            <v>42795</v>
          </cell>
        </row>
        <row r="21">
          <cell r="AP21" t="str">
            <v>TRT010415K15</v>
          </cell>
          <cell r="AQ21" t="str">
            <v>TL</v>
          </cell>
          <cell r="AR21">
            <v>42095</v>
          </cell>
          <cell r="AS21">
            <v>2.1600000000000001E-2</v>
          </cell>
          <cell r="AT21">
            <v>42095</v>
          </cell>
        </row>
        <row r="22">
          <cell r="AP22" t="str">
            <v>TRT010415K23</v>
          </cell>
          <cell r="AQ22" t="str">
            <v>TL</v>
          </cell>
          <cell r="AR22">
            <v>42095</v>
          </cell>
          <cell r="AS22">
            <v>5.2000000000000005E-2</v>
          </cell>
          <cell r="AT22">
            <v>42095</v>
          </cell>
        </row>
        <row r="23">
          <cell r="AP23" t="str">
            <v>TRT010415K31</v>
          </cell>
          <cell r="AQ23" t="str">
            <v>TL</v>
          </cell>
          <cell r="AR23">
            <v>42095</v>
          </cell>
          <cell r="AS23">
            <v>5.2000000000000005E-2</v>
          </cell>
          <cell r="AT23">
            <v>42095</v>
          </cell>
        </row>
        <row r="24">
          <cell r="AP24" t="str">
            <v>TRT010420A10</v>
          </cell>
          <cell r="AQ24" t="str">
            <v>TL</v>
          </cell>
          <cell r="AR24">
            <v>43922</v>
          </cell>
          <cell r="AS24">
            <v>0.02</v>
          </cell>
          <cell r="AT24">
            <v>43922</v>
          </cell>
        </row>
        <row r="25">
          <cell r="AP25" t="str">
            <v>TRT010420K18</v>
          </cell>
          <cell r="AQ25" t="str">
            <v>TL</v>
          </cell>
          <cell r="AR25">
            <v>43922</v>
          </cell>
          <cell r="AS25">
            <v>0.02</v>
          </cell>
          <cell r="AT25">
            <v>43922</v>
          </cell>
        </row>
        <row r="26">
          <cell r="AP26" t="str">
            <v>TRT010420K26</v>
          </cell>
          <cell r="AQ26" t="str">
            <v>TL</v>
          </cell>
          <cell r="AR26">
            <v>43922</v>
          </cell>
          <cell r="AS26">
            <v>4.4000000000000004E-2</v>
          </cell>
          <cell r="AT26">
            <v>43922</v>
          </cell>
        </row>
        <row r="27">
          <cell r="AP27" t="str">
            <v>TRT010420T19</v>
          </cell>
          <cell r="AQ27" t="str">
            <v>TL</v>
          </cell>
          <cell r="AR27">
            <v>43922</v>
          </cell>
          <cell r="AS27">
            <v>0.02</v>
          </cell>
          <cell r="AT27">
            <v>43922</v>
          </cell>
        </row>
        <row r="28">
          <cell r="AP28" t="str">
            <v>TRT010420T27</v>
          </cell>
          <cell r="AQ28" t="str">
            <v>TL</v>
          </cell>
          <cell r="AR28">
            <v>43922</v>
          </cell>
          <cell r="AS28">
            <v>0.02</v>
          </cell>
          <cell r="AT28">
            <v>43922</v>
          </cell>
        </row>
        <row r="29">
          <cell r="AP29" t="str">
            <v>TRT010519K10</v>
          </cell>
          <cell r="AQ29" t="str">
            <v>TL</v>
          </cell>
          <cell r="AR29">
            <v>43586</v>
          </cell>
          <cell r="AS29">
            <v>0.01</v>
          </cell>
          <cell r="AT29">
            <v>43586</v>
          </cell>
        </row>
        <row r="30">
          <cell r="AP30" t="str">
            <v>TRT010715K12</v>
          </cell>
          <cell r="AQ30" t="str">
            <v>TL</v>
          </cell>
          <cell r="AR30">
            <v>42186</v>
          </cell>
          <cell r="AS30">
            <v>2.1600000000000001E-2</v>
          </cell>
          <cell r="AT30">
            <v>42186</v>
          </cell>
        </row>
        <row r="31">
          <cell r="AP31" t="str">
            <v>TRT011014A10</v>
          </cell>
          <cell r="AQ31" t="str">
            <v>TL</v>
          </cell>
          <cell r="AR31">
            <v>41913</v>
          </cell>
          <cell r="AS31">
            <v>3.5000000000000003E-2</v>
          </cell>
          <cell r="AT31">
            <v>41913</v>
          </cell>
        </row>
        <row r="32">
          <cell r="AP32" t="str">
            <v>TRT011014K18</v>
          </cell>
          <cell r="AQ32" t="str">
            <v>TL</v>
          </cell>
          <cell r="AR32">
            <v>41913</v>
          </cell>
          <cell r="AS32">
            <v>3.5000000000000003E-2</v>
          </cell>
          <cell r="AT32">
            <v>41913</v>
          </cell>
        </row>
        <row r="33">
          <cell r="AP33" t="str">
            <v>TRT011014K26</v>
          </cell>
          <cell r="AQ33" t="str">
            <v>TL</v>
          </cell>
          <cell r="AR33">
            <v>41913</v>
          </cell>
          <cell r="AS33">
            <v>2.1600000000000001E-2</v>
          </cell>
          <cell r="AT33">
            <v>41913</v>
          </cell>
        </row>
        <row r="34">
          <cell r="AP34" t="str">
            <v>TRT011014K34</v>
          </cell>
          <cell r="AQ34" t="str">
            <v>TL</v>
          </cell>
          <cell r="AR34">
            <v>41913</v>
          </cell>
          <cell r="AS34">
            <v>5.2000000000000005E-2</v>
          </cell>
          <cell r="AT34">
            <v>41913</v>
          </cell>
        </row>
        <row r="35">
          <cell r="AP35" t="str">
            <v>TRT011014K42</v>
          </cell>
          <cell r="AQ35" t="str">
            <v>TL</v>
          </cell>
          <cell r="AR35">
            <v>41913</v>
          </cell>
          <cell r="AS35">
            <v>5.2000000000000005E-2</v>
          </cell>
          <cell r="AT35">
            <v>41913</v>
          </cell>
        </row>
        <row r="36">
          <cell r="AP36" t="str">
            <v>TRT011014T19</v>
          </cell>
          <cell r="AQ36" t="str">
            <v>TL</v>
          </cell>
          <cell r="AR36">
            <v>41913</v>
          </cell>
          <cell r="AS36">
            <v>3.5000000000000003E-2</v>
          </cell>
          <cell r="AT36">
            <v>41913</v>
          </cell>
        </row>
        <row r="37">
          <cell r="AP37" t="str">
            <v>TRT011014T27</v>
          </cell>
          <cell r="AQ37" t="str">
            <v>TL</v>
          </cell>
          <cell r="AR37">
            <v>41913</v>
          </cell>
          <cell r="AS37">
            <v>3.5000000000000003E-2</v>
          </cell>
          <cell r="AT37">
            <v>41913</v>
          </cell>
        </row>
        <row r="38">
          <cell r="AP38" t="str">
            <v>TRT011117K14</v>
          </cell>
          <cell r="AQ38" t="str">
            <v>TL</v>
          </cell>
          <cell r="AR38">
            <v>43040</v>
          </cell>
          <cell r="AS38">
            <v>0.01</v>
          </cell>
          <cell r="AT38">
            <v>43040</v>
          </cell>
        </row>
        <row r="39">
          <cell r="AP39" t="str">
            <v>TRT020222K17</v>
          </cell>
          <cell r="AQ39" t="str">
            <v>TL</v>
          </cell>
          <cell r="AR39">
            <v>44594</v>
          </cell>
          <cell r="AS39">
            <v>1.4999999999999999E-2</v>
          </cell>
          <cell r="AT39">
            <v>44594</v>
          </cell>
        </row>
        <row r="40">
          <cell r="AP40" t="str">
            <v>TRT020316K14</v>
          </cell>
          <cell r="AQ40" t="str">
            <v>TL</v>
          </cell>
          <cell r="AR40">
            <v>42431</v>
          </cell>
          <cell r="AS40">
            <v>1.4999999999999999E-2</v>
          </cell>
          <cell r="AT40">
            <v>42431</v>
          </cell>
        </row>
        <row r="41">
          <cell r="AP41" t="str">
            <v>TRT020518K10</v>
          </cell>
          <cell r="AQ41" t="str">
            <v>TL</v>
          </cell>
          <cell r="AR41">
            <v>43222</v>
          </cell>
          <cell r="AS41">
            <v>0.01</v>
          </cell>
          <cell r="AT41">
            <v>43222</v>
          </cell>
        </row>
        <row r="42">
          <cell r="AP42" t="str">
            <v>TRT020714K12</v>
          </cell>
          <cell r="AQ42" t="str">
            <v>TL</v>
          </cell>
          <cell r="AR42">
            <v>41822</v>
          </cell>
          <cell r="AS42">
            <v>2.58E-2</v>
          </cell>
          <cell r="AT42">
            <v>41822</v>
          </cell>
        </row>
        <row r="43">
          <cell r="AP43" t="str">
            <v>TRT020823A12</v>
          </cell>
          <cell r="AQ43" t="str">
            <v>TL</v>
          </cell>
          <cell r="AR43">
            <v>45140</v>
          </cell>
          <cell r="AS43">
            <v>1.4999999999999999E-2</v>
          </cell>
          <cell r="AT43">
            <v>45140</v>
          </cell>
        </row>
        <row r="44">
          <cell r="AP44" t="str">
            <v>TRT020823K10</v>
          </cell>
          <cell r="AQ44" t="str">
            <v>TL</v>
          </cell>
          <cell r="AR44">
            <v>45140</v>
          </cell>
          <cell r="AS44">
            <v>1.4999999999999999E-2</v>
          </cell>
          <cell r="AT44">
            <v>45140</v>
          </cell>
        </row>
        <row r="45">
          <cell r="AP45" t="str">
            <v>TRT020823T11</v>
          </cell>
          <cell r="AQ45" t="str">
            <v>TL</v>
          </cell>
          <cell r="AR45">
            <v>45140</v>
          </cell>
          <cell r="AS45">
            <v>1.4999999999999999E-2</v>
          </cell>
          <cell r="AT45">
            <v>45140</v>
          </cell>
        </row>
        <row r="46">
          <cell r="AP46" t="str">
            <v>TRT020823T29</v>
          </cell>
          <cell r="AQ46" t="str">
            <v>TL</v>
          </cell>
          <cell r="AR46">
            <v>45140</v>
          </cell>
          <cell r="AS46">
            <v>1.4999999999999999E-2</v>
          </cell>
          <cell r="AT46">
            <v>45140</v>
          </cell>
        </row>
        <row r="47">
          <cell r="AP47" t="str">
            <v>TRT020915K19</v>
          </cell>
          <cell r="AQ47" t="str">
            <v>TL</v>
          </cell>
          <cell r="AR47">
            <v>42249</v>
          </cell>
          <cell r="AS47">
            <v>1.4999999999999999E-2</v>
          </cell>
          <cell r="AT47">
            <v>42249</v>
          </cell>
        </row>
        <row r="48">
          <cell r="AP48" t="str">
            <v>TRT021019K12</v>
          </cell>
          <cell r="AQ48" t="str">
            <v>TL</v>
          </cell>
          <cell r="AR48">
            <v>43740</v>
          </cell>
          <cell r="AS48">
            <v>0.02</v>
          </cell>
          <cell r="AT48">
            <v>43740</v>
          </cell>
        </row>
        <row r="49">
          <cell r="AP49" t="str">
            <v>TRT021019K20</v>
          </cell>
          <cell r="AQ49" t="str">
            <v>TL</v>
          </cell>
          <cell r="AR49">
            <v>43740</v>
          </cell>
          <cell r="AS49">
            <v>4.4000000000000004E-2</v>
          </cell>
          <cell r="AT49">
            <v>43740</v>
          </cell>
        </row>
        <row r="50">
          <cell r="AP50" t="str">
            <v>TRT021116K14</v>
          </cell>
          <cell r="AQ50" t="str">
            <v>TL</v>
          </cell>
          <cell r="AR50">
            <v>42676</v>
          </cell>
          <cell r="AS50">
            <v>0.01</v>
          </cell>
          <cell r="AT50">
            <v>42676</v>
          </cell>
        </row>
        <row r="51">
          <cell r="AP51" t="str">
            <v>TRT021122K16</v>
          </cell>
          <cell r="AQ51" t="str">
            <v>TL</v>
          </cell>
          <cell r="AR51">
            <v>44867</v>
          </cell>
          <cell r="AS51">
            <v>5.0000000000000001E-3</v>
          </cell>
          <cell r="AT51">
            <v>44867</v>
          </cell>
        </row>
        <row r="52">
          <cell r="AP52" t="str">
            <v>TRT030221K17</v>
          </cell>
          <cell r="AQ52" t="str">
            <v>TL</v>
          </cell>
          <cell r="AR52">
            <v>44230</v>
          </cell>
          <cell r="AS52">
            <v>1.4999999999999999E-2</v>
          </cell>
          <cell r="AT52">
            <v>44230</v>
          </cell>
        </row>
        <row r="53">
          <cell r="AP53" t="str">
            <v>TRT030419K19</v>
          </cell>
          <cell r="AQ53" t="str">
            <v>TL</v>
          </cell>
          <cell r="AR53">
            <v>43558</v>
          </cell>
          <cell r="AS53">
            <v>0.02</v>
          </cell>
          <cell r="AT53">
            <v>43558</v>
          </cell>
        </row>
        <row r="54">
          <cell r="AP54" t="str">
            <v>TRT030419K27</v>
          </cell>
          <cell r="AQ54" t="str">
            <v>TL</v>
          </cell>
          <cell r="AR54">
            <v>43558</v>
          </cell>
          <cell r="AS54">
            <v>4.4000000000000004E-2</v>
          </cell>
          <cell r="AT54">
            <v>43558</v>
          </cell>
        </row>
        <row r="55">
          <cell r="AP55" t="str">
            <v>TRT030517K10</v>
          </cell>
          <cell r="AQ55" t="str">
            <v>TL</v>
          </cell>
          <cell r="AR55">
            <v>42858</v>
          </cell>
          <cell r="AS55">
            <v>0.01</v>
          </cell>
          <cell r="AT55">
            <v>42858</v>
          </cell>
        </row>
        <row r="56">
          <cell r="AP56" t="str">
            <v>TRT030523A14</v>
          </cell>
          <cell r="AQ56" t="str">
            <v>TL</v>
          </cell>
          <cell r="AR56">
            <v>45049</v>
          </cell>
          <cell r="AS56">
            <v>5.0000000000000001E-3</v>
          </cell>
          <cell r="AT56">
            <v>45049</v>
          </cell>
        </row>
        <row r="57">
          <cell r="AP57" t="str">
            <v>TRT030523K12</v>
          </cell>
          <cell r="AQ57" t="str">
            <v>TL</v>
          </cell>
          <cell r="AR57">
            <v>45049</v>
          </cell>
          <cell r="AS57">
            <v>5.0000000000000001E-3</v>
          </cell>
          <cell r="AT57">
            <v>45049</v>
          </cell>
        </row>
        <row r="58">
          <cell r="AP58" t="str">
            <v>TRT030523T13</v>
          </cell>
          <cell r="AQ58" t="str">
            <v>TL</v>
          </cell>
          <cell r="AR58">
            <v>45049</v>
          </cell>
          <cell r="AS58">
            <v>5.0000000000000001E-3</v>
          </cell>
          <cell r="AT58">
            <v>45049</v>
          </cell>
        </row>
        <row r="59">
          <cell r="AP59" t="str">
            <v>TRT030523T21</v>
          </cell>
          <cell r="AQ59" t="str">
            <v>TL</v>
          </cell>
          <cell r="AR59">
            <v>45049</v>
          </cell>
          <cell r="AS59">
            <v>5.0000000000000001E-3</v>
          </cell>
          <cell r="AT59">
            <v>45049</v>
          </cell>
        </row>
        <row r="60">
          <cell r="AP60" t="str">
            <v>TRT030822K10</v>
          </cell>
          <cell r="AQ60" t="str">
            <v>TL</v>
          </cell>
          <cell r="AR60">
            <v>44776</v>
          </cell>
          <cell r="AS60">
            <v>1.4999999999999999E-2</v>
          </cell>
          <cell r="AT60">
            <v>44776</v>
          </cell>
        </row>
        <row r="61">
          <cell r="AP61" t="str">
            <v>TRT030914K19</v>
          </cell>
          <cell r="AQ61" t="str">
            <v>TL</v>
          </cell>
          <cell r="AR61">
            <v>41885</v>
          </cell>
          <cell r="AS61">
            <v>1.4999999999999999E-2</v>
          </cell>
          <cell r="AT61">
            <v>41885</v>
          </cell>
        </row>
        <row r="62">
          <cell r="AP62" t="str">
            <v>TRT031018K12</v>
          </cell>
          <cell r="AQ62" t="str">
            <v>TL</v>
          </cell>
          <cell r="AR62">
            <v>43376</v>
          </cell>
          <cell r="AS62">
            <v>0.02</v>
          </cell>
          <cell r="AT62">
            <v>43376</v>
          </cell>
        </row>
        <row r="63">
          <cell r="AP63" t="str">
            <v>TRT031018K20</v>
          </cell>
          <cell r="AQ63" t="str">
            <v>TL</v>
          </cell>
          <cell r="AR63">
            <v>43376</v>
          </cell>
          <cell r="AS63">
            <v>4.4000000000000004E-2</v>
          </cell>
          <cell r="AT63">
            <v>43376</v>
          </cell>
        </row>
        <row r="64">
          <cell r="AP64" t="str">
            <v>TRT031121K16</v>
          </cell>
          <cell r="AQ64" t="str">
            <v>TL</v>
          </cell>
          <cell r="AR64">
            <v>44503</v>
          </cell>
          <cell r="AS64">
            <v>5.0000000000000001E-3</v>
          </cell>
          <cell r="AT64">
            <v>44503</v>
          </cell>
        </row>
        <row r="65">
          <cell r="AP65" t="str">
            <v>TRT040117A15</v>
          </cell>
          <cell r="AQ65" t="str">
            <v>TL</v>
          </cell>
          <cell r="AR65">
            <v>42739</v>
          </cell>
          <cell r="AS65">
            <v>2.58E-2</v>
          </cell>
          <cell r="AT65">
            <v>42739</v>
          </cell>
        </row>
        <row r="66">
          <cell r="AP66" t="str">
            <v>TRT040117K13</v>
          </cell>
          <cell r="AQ66" t="str">
            <v>TL</v>
          </cell>
          <cell r="AR66">
            <v>42739</v>
          </cell>
          <cell r="AS66">
            <v>2.58E-2</v>
          </cell>
          <cell r="AT66">
            <v>42739</v>
          </cell>
        </row>
        <row r="67">
          <cell r="AP67" t="str">
            <v>TRT040117T14</v>
          </cell>
          <cell r="AQ67" t="str">
            <v>TL</v>
          </cell>
          <cell r="AR67">
            <v>42739</v>
          </cell>
          <cell r="AS67">
            <v>2.58E-2</v>
          </cell>
          <cell r="AT67">
            <v>42739</v>
          </cell>
        </row>
        <row r="68">
          <cell r="AP68" t="str">
            <v>TRT040117T22</v>
          </cell>
          <cell r="AQ68" t="str">
            <v>TL</v>
          </cell>
          <cell r="AR68">
            <v>42739</v>
          </cell>
          <cell r="AS68">
            <v>2.58E-2</v>
          </cell>
          <cell r="AT68">
            <v>42739</v>
          </cell>
        </row>
        <row r="69">
          <cell r="AP69" t="str">
            <v>TRT040315K13</v>
          </cell>
          <cell r="AQ69" t="str">
            <v>TL</v>
          </cell>
          <cell r="AR69">
            <v>42067</v>
          </cell>
          <cell r="AS69">
            <v>1.4999999999999999E-2</v>
          </cell>
          <cell r="AT69">
            <v>42067</v>
          </cell>
        </row>
        <row r="70">
          <cell r="AP70" t="str">
            <v>TRT040418K19</v>
          </cell>
          <cell r="AQ70" t="str">
            <v>TL</v>
          </cell>
          <cell r="AR70">
            <v>43194</v>
          </cell>
          <cell r="AS70">
            <v>0.02</v>
          </cell>
          <cell r="AT70">
            <v>43194</v>
          </cell>
        </row>
        <row r="71">
          <cell r="AP71" t="str">
            <v>TRT040418K27</v>
          </cell>
          <cell r="AQ71" t="str">
            <v>TL</v>
          </cell>
          <cell r="AR71">
            <v>43194</v>
          </cell>
          <cell r="AS71">
            <v>4.4000000000000004E-2</v>
          </cell>
          <cell r="AT71">
            <v>43194</v>
          </cell>
        </row>
        <row r="72">
          <cell r="AP72" t="str">
            <v>TRT040516A12</v>
          </cell>
          <cell r="AQ72" t="str">
            <v>TL</v>
          </cell>
          <cell r="AR72">
            <v>42494</v>
          </cell>
          <cell r="AS72">
            <v>1.2500000000000001E-2</v>
          </cell>
          <cell r="AT72">
            <v>42494</v>
          </cell>
        </row>
        <row r="73">
          <cell r="AP73" t="str">
            <v>TRT040516K10</v>
          </cell>
          <cell r="AQ73" t="str">
            <v>TL</v>
          </cell>
          <cell r="AR73">
            <v>42494</v>
          </cell>
          <cell r="AS73">
            <v>1.2500000000000001E-2</v>
          </cell>
          <cell r="AT73">
            <v>42494</v>
          </cell>
        </row>
        <row r="74">
          <cell r="AP74" t="str">
            <v>TRT040516K28</v>
          </cell>
          <cell r="AQ74" t="str">
            <v>TL</v>
          </cell>
          <cell r="AR74">
            <v>42494</v>
          </cell>
          <cell r="AS74">
            <v>0.01</v>
          </cell>
          <cell r="AT74">
            <v>42494</v>
          </cell>
        </row>
        <row r="75">
          <cell r="AP75" t="str">
            <v>TRT040516T11</v>
          </cell>
          <cell r="AQ75" t="str">
            <v>TL</v>
          </cell>
          <cell r="AR75">
            <v>42494</v>
          </cell>
          <cell r="AS75">
            <v>1.2500000000000001E-2</v>
          </cell>
          <cell r="AT75">
            <v>42494</v>
          </cell>
        </row>
        <row r="76">
          <cell r="AP76" t="str">
            <v>TRT040516T29</v>
          </cell>
          <cell r="AQ76" t="str">
            <v>TL</v>
          </cell>
          <cell r="AR76">
            <v>42494</v>
          </cell>
          <cell r="AS76">
            <v>1.2500000000000001E-2</v>
          </cell>
          <cell r="AT76">
            <v>42494</v>
          </cell>
        </row>
        <row r="77">
          <cell r="AP77" t="str">
            <v>TRT040522K12</v>
          </cell>
          <cell r="AQ77" t="str">
            <v>TL</v>
          </cell>
          <cell r="AR77">
            <v>44685</v>
          </cell>
          <cell r="AS77">
            <v>5.0000000000000001E-3</v>
          </cell>
          <cell r="AT77">
            <v>44685</v>
          </cell>
        </row>
        <row r="78">
          <cell r="AP78" t="str">
            <v>TRT040821K10</v>
          </cell>
          <cell r="AQ78" t="str">
            <v>TL</v>
          </cell>
          <cell r="AR78">
            <v>44412</v>
          </cell>
          <cell r="AS78">
            <v>1.4999999999999999E-2</v>
          </cell>
          <cell r="AT78">
            <v>44412</v>
          </cell>
        </row>
        <row r="79">
          <cell r="AP79" t="str">
            <v>TRT041017K12</v>
          </cell>
          <cell r="AQ79" t="str">
            <v>TL</v>
          </cell>
          <cell r="AR79">
            <v>43012</v>
          </cell>
          <cell r="AS79">
            <v>0.02</v>
          </cell>
          <cell r="AT79">
            <v>43012</v>
          </cell>
        </row>
        <row r="80">
          <cell r="AP80" t="str">
            <v>TRT041017K20</v>
          </cell>
          <cell r="AQ80" t="str">
            <v>TL</v>
          </cell>
          <cell r="AR80">
            <v>43012</v>
          </cell>
          <cell r="AS80">
            <v>4.4000000000000004E-2</v>
          </cell>
          <cell r="AT80">
            <v>43012</v>
          </cell>
        </row>
        <row r="81">
          <cell r="AP81" t="str">
            <v>TRT041115K13</v>
          </cell>
          <cell r="AQ81" t="str">
            <v>TL</v>
          </cell>
          <cell r="AR81">
            <v>42312</v>
          </cell>
          <cell r="AS81">
            <v>1.2500000000000001E-2</v>
          </cell>
          <cell r="AT81">
            <v>42312</v>
          </cell>
        </row>
        <row r="82">
          <cell r="AP82" t="str">
            <v>TRT041115K21</v>
          </cell>
          <cell r="AQ82" t="str">
            <v>TL</v>
          </cell>
          <cell r="AR82">
            <v>42312</v>
          </cell>
          <cell r="AS82">
            <v>0.01</v>
          </cell>
          <cell r="AT82">
            <v>42312</v>
          </cell>
        </row>
        <row r="83">
          <cell r="AP83" t="str">
            <v>TRT041120K16</v>
          </cell>
          <cell r="AQ83" t="str">
            <v>TL</v>
          </cell>
          <cell r="AR83">
            <v>44139</v>
          </cell>
          <cell r="AS83">
            <v>5.0000000000000001E-3</v>
          </cell>
          <cell r="AT83">
            <v>44139</v>
          </cell>
        </row>
        <row r="84">
          <cell r="AP84" t="str">
            <v>TRT050220K16</v>
          </cell>
          <cell r="AQ84" t="str">
            <v>TL</v>
          </cell>
          <cell r="AR84">
            <v>43866</v>
          </cell>
          <cell r="AS84">
            <v>1.4999999999999999E-2</v>
          </cell>
          <cell r="AT84">
            <v>43866</v>
          </cell>
        </row>
        <row r="85">
          <cell r="AP85" t="str">
            <v>TRT050417K19</v>
          </cell>
          <cell r="AQ85" t="str">
            <v>TL</v>
          </cell>
          <cell r="AR85">
            <v>42830</v>
          </cell>
          <cell r="AS85">
            <v>0.02</v>
          </cell>
          <cell r="AT85">
            <v>42830</v>
          </cell>
        </row>
        <row r="86">
          <cell r="AP86" t="str">
            <v>TRT050417K27</v>
          </cell>
          <cell r="AQ86" t="str">
            <v>TL</v>
          </cell>
          <cell r="AR86">
            <v>42830</v>
          </cell>
          <cell r="AS86">
            <v>4.4000000000000004E-2</v>
          </cell>
          <cell r="AT86">
            <v>42830</v>
          </cell>
        </row>
        <row r="87">
          <cell r="AP87" t="str">
            <v>TRT050521K12</v>
          </cell>
          <cell r="AQ87" t="str">
            <v>TL</v>
          </cell>
          <cell r="AR87">
            <v>44321</v>
          </cell>
          <cell r="AS87">
            <v>5.0000000000000001E-3</v>
          </cell>
          <cell r="AT87">
            <v>44321</v>
          </cell>
        </row>
        <row r="88">
          <cell r="AP88" t="str">
            <v>TRT050820K10</v>
          </cell>
          <cell r="AQ88" t="str">
            <v>TL</v>
          </cell>
          <cell r="AR88">
            <v>44048</v>
          </cell>
          <cell r="AS88">
            <v>1.4999999999999999E-2</v>
          </cell>
          <cell r="AT88">
            <v>44048</v>
          </cell>
        </row>
        <row r="89">
          <cell r="AP89" t="str">
            <v>TRT051016K12</v>
          </cell>
          <cell r="AQ89" t="str">
            <v>TL</v>
          </cell>
          <cell r="AR89">
            <v>42648</v>
          </cell>
          <cell r="AS89">
            <v>2.58E-2</v>
          </cell>
          <cell r="AT89">
            <v>42648</v>
          </cell>
        </row>
        <row r="90">
          <cell r="AP90" t="str">
            <v>TRT051016K20</v>
          </cell>
          <cell r="AQ90" t="str">
            <v>TL</v>
          </cell>
          <cell r="AR90">
            <v>42648</v>
          </cell>
          <cell r="AS90">
            <v>0.02</v>
          </cell>
          <cell r="AT90">
            <v>42648</v>
          </cell>
        </row>
        <row r="91">
          <cell r="AP91" t="str">
            <v>TRT051016K38</v>
          </cell>
          <cell r="AQ91" t="str">
            <v>TL</v>
          </cell>
          <cell r="AR91">
            <v>42648</v>
          </cell>
          <cell r="AS91">
            <v>4.4000000000000004E-2</v>
          </cell>
          <cell r="AT91">
            <v>42648</v>
          </cell>
        </row>
        <row r="92">
          <cell r="AP92" t="str">
            <v>TRT051114K13</v>
          </cell>
          <cell r="AQ92" t="str">
            <v>TL</v>
          </cell>
          <cell r="AR92">
            <v>41948</v>
          </cell>
          <cell r="AS92">
            <v>1.2500000000000001E-2</v>
          </cell>
          <cell r="AT92">
            <v>41948</v>
          </cell>
        </row>
        <row r="93">
          <cell r="AP93" t="str">
            <v>TRT051114K21</v>
          </cell>
          <cell r="AQ93" t="str">
            <v>TL</v>
          </cell>
          <cell r="AR93">
            <v>41948</v>
          </cell>
          <cell r="AS93">
            <v>0.01</v>
          </cell>
          <cell r="AT93">
            <v>41948</v>
          </cell>
        </row>
        <row r="94">
          <cell r="AP94" t="str">
            <v>TRT060116K12</v>
          </cell>
          <cell r="AQ94" t="str">
            <v>TL</v>
          </cell>
          <cell r="AR94">
            <v>42375</v>
          </cell>
          <cell r="AS94">
            <v>2.58E-2</v>
          </cell>
          <cell r="AT94">
            <v>42375</v>
          </cell>
        </row>
        <row r="95">
          <cell r="AP95" t="str">
            <v>TRT060121A17</v>
          </cell>
          <cell r="AQ95" t="str">
            <v>TL</v>
          </cell>
          <cell r="AR95">
            <v>44202</v>
          </cell>
          <cell r="AS95">
            <v>1.4999999999999999E-2</v>
          </cell>
          <cell r="AT95">
            <v>44202</v>
          </cell>
        </row>
        <row r="96">
          <cell r="AP96" t="str">
            <v>TRT060121K15</v>
          </cell>
          <cell r="AQ96" t="str">
            <v>TL</v>
          </cell>
          <cell r="AR96">
            <v>44202</v>
          </cell>
          <cell r="AS96">
            <v>1.4999999999999999E-2</v>
          </cell>
          <cell r="AT96">
            <v>44202</v>
          </cell>
        </row>
        <row r="97">
          <cell r="AP97" t="str">
            <v>TRT060121T16</v>
          </cell>
          <cell r="AQ97" t="str">
            <v>TL</v>
          </cell>
          <cell r="AR97">
            <v>44202</v>
          </cell>
          <cell r="AS97">
            <v>1.4999999999999999E-2</v>
          </cell>
          <cell r="AT97">
            <v>44202</v>
          </cell>
        </row>
        <row r="98">
          <cell r="AP98" t="str">
            <v>TRT060121T24</v>
          </cell>
          <cell r="AQ98" t="str">
            <v>TL</v>
          </cell>
          <cell r="AR98">
            <v>44202</v>
          </cell>
          <cell r="AS98">
            <v>1.4999999999999999E-2</v>
          </cell>
          <cell r="AT98">
            <v>44202</v>
          </cell>
        </row>
        <row r="99">
          <cell r="AP99" t="str">
            <v>TRT060219K18</v>
          </cell>
          <cell r="AQ99" t="str">
            <v>TL</v>
          </cell>
          <cell r="AR99">
            <v>43502</v>
          </cell>
          <cell r="AS99">
            <v>1.4999999999999999E-2</v>
          </cell>
          <cell r="AT99">
            <v>43502</v>
          </cell>
        </row>
        <row r="100">
          <cell r="AP100" t="str">
            <v>TRT060416K19</v>
          </cell>
          <cell r="AQ100" t="str">
            <v>TL</v>
          </cell>
          <cell r="AR100">
            <v>42466</v>
          </cell>
          <cell r="AS100">
            <v>2.58E-2</v>
          </cell>
          <cell r="AT100">
            <v>42466</v>
          </cell>
        </row>
        <row r="101">
          <cell r="AP101" t="str">
            <v>TRT060416K27</v>
          </cell>
          <cell r="AQ101" t="str">
            <v>TL</v>
          </cell>
          <cell r="AR101">
            <v>42466</v>
          </cell>
          <cell r="AS101">
            <v>0.02</v>
          </cell>
          <cell r="AT101">
            <v>42466</v>
          </cell>
        </row>
        <row r="102">
          <cell r="AP102" t="str">
            <v>TRT060416K35</v>
          </cell>
          <cell r="AQ102" t="str">
            <v>TL</v>
          </cell>
          <cell r="AR102">
            <v>42466</v>
          </cell>
          <cell r="AS102">
            <v>4.4000000000000004E-2</v>
          </cell>
          <cell r="AT102">
            <v>42466</v>
          </cell>
        </row>
        <row r="103">
          <cell r="AP103" t="str">
            <v>TRT060515K19</v>
          </cell>
          <cell r="AQ103" t="str">
            <v>TL</v>
          </cell>
          <cell r="AR103">
            <v>42130</v>
          </cell>
          <cell r="AS103">
            <v>1.2500000000000001E-2</v>
          </cell>
          <cell r="AT103">
            <v>42130</v>
          </cell>
        </row>
        <row r="104">
          <cell r="AP104" t="str">
            <v>TRT060515K27</v>
          </cell>
          <cell r="AQ104" t="str">
            <v>TL</v>
          </cell>
          <cell r="AR104">
            <v>42130</v>
          </cell>
          <cell r="AS104">
            <v>0.01</v>
          </cell>
          <cell r="AT104">
            <v>42130</v>
          </cell>
        </row>
        <row r="105">
          <cell r="AP105" t="str">
            <v>TRT060520K12</v>
          </cell>
          <cell r="AQ105" t="str">
            <v>TL</v>
          </cell>
          <cell r="AR105">
            <v>43957</v>
          </cell>
          <cell r="AS105">
            <v>5.0000000000000001E-3</v>
          </cell>
          <cell r="AT105">
            <v>43957</v>
          </cell>
        </row>
        <row r="106">
          <cell r="AP106" t="str">
            <v>TRT060716K16</v>
          </cell>
          <cell r="AQ106" t="str">
            <v>TL</v>
          </cell>
          <cell r="AR106">
            <v>42557</v>
          </cell>
          <cell r="AS106">
            <v>2.58E-2</v>
          </cell>
          <cell r="AT106">
            <v>42557</v>
          </cell>
        </row>
        <row r="107">
          <cell r="AP107" t="str">
            <v>TRT060814A19</v>
          </cell>
          <cell r="AQ107" t="str">
            <v>TL</v>
          </cell>
          <cell r="AR107">
            <v>41857</v>
          </cell>
          <cell r="AS107">
            <v>5.5E-2</v>
          </cell>
          <cell r="AT107">
            <v>41857</v>
          </cell>
        </row>
        <row r="108">
          <cell r="AP108" t="str">
            <v>TRT060814K17</v>
          </cell>
          <cell r="AQ108" t="str">
            <v>TL</v>
          </cell>
          <cell r="AR108">
            <v>41857</v>
          </cell>
          <cell r="AS108">
            <v>5.5E-2</v>
          </cell>
          <cell r="AT108">
            <v>41857</v>
          </cell>
        </row>
        <row r="109">
          <cell r="AP109" t="str">
            <v>TRT060814T18</v>
          </cell>
          <cell r="AQ109" t="str">
            <v>TL</v>
          </cell>
          <cell r="AR109">
            <v>41857</v>
          </cell>
          <cell r="AS109">
            <v>5.5E-2</v>
          </cell>
          <cell r="AT109">
            <v>41857</v>
          </cell>
        </row>
        <row r="110">
          <cell r="AP110" t="str">
            <v>TRT060814T26</v>
          </cell>
          <cell r="AQ110" t="str">
            <v>TL</v>
          </cell>
          <cell r="AR110">
            <v>41857</v>
          </cell>
          <cell r="AS110">
            <v>5.5E-2</v>
          </cell>
          <cell r="AT110">
            <v>41857</v>
          </cell>
        </row>
        <row r="111">
          <cell r="AP111" t="str">
            <v>TRT060814T34</v>
          </cell>
          <cell r="AQ111" t="str">
            <v>TL</v>
          </cell>
          <cell r="AR111">
            <v>41857</v>
          </cell>
          <cell r="AS111">
            <v>0</v>
          </cell>
          <cell r="AT111">
            <v>41857</v>
          </cell>
        </row>
        <row r="112">
          <cell r="AP112" t="str">
            <v>TRT061119K17</v>
          </cell>
          <cell r="AQ112" t="str">
            <v>TL</v>
          </cell>
          <cell r="AR112">
            <v>43775</v>
          </cell>
          <cell r="AS112">
            <v>5.0000000000000001E-3</v>
          </cell>
          <cell r="AT112">
            <v>43775</v>
          </cell>
        </row>
        <row r="113">
          <cell r="AP113" t="str">
            <v>TRT070115A14</v>
          </cell>
          <cell r="AQ113" t="str">
            <v>TL</v>
          </cell>
          <cell r="AR113">
            <v>42011</v>
          </cell>
          <cell r="AS113">
            <v>3.2500000000000001E-2</v>
          </cell>
          <cell r="AT113">
            <v>42011</v>
          </cell>
        </row>
        <row r="114">
          <cell r="AP114" t="str">
            <v>TRT070115K12</v>
          </cell>
          <cell r="AQ114" t="str">
            <v>TL</v>
          </cell>
          <cell r="AR114">
            <v>42011</v>
          </cell>
          <cell r="AS114">
            <v>2.58E-2</v>
          </cell>
          <cell r="AT114">
            <v>42011</v>
          </cell>
        </row>
        <row r="115">
          <cell r="AP115" t="str">
            <v>TRT070115K20</v>
          </cell>
          <cell r="AQ115" t="str">
            <v>TL</v>
          </cell>
          <cell r="AR115">
            <v>42011</v>
          </cell>
          <cell r="AS115">
            <v>3.2500000000000001E-2</v>
          </cell>
          <cell r="AT115">
            <v>42011</v>
          </cell>
        </row>
        <row r="116">
          <cell r="AP116" t="str">
            <v>TRT070115T13</v>
          </cell>
          <cell r="AQ116" t="str">
            <v>TL</v>
          </cell>
          <cell r="AR116">
            <v>42011</v>
          </cell>
          <cell r="AS116">
            <v>3.2500000000000001E-2</v>
          </cell>
          <cell r="AT116">
            <v>42011</v>
          </cell>
        </row>
        <row r="117">
          <cell r="AP117" t="str">
            <v>TRT070115T21</v>
          </cell>
          <cell r="AQ117" t="str">
            <v>TL</v>
          </cell>
          <cell r="AR117">
            <v>42011</v>
          </cell>
          <cell r="AS117">
            <v>3.2500000000000001E-2</v>
          </cell>
          <cell r="AT117">
            <v>42011</v>
          </cell>
        </row>
        <row r="118">
          <cell r="AP118" t="str">
            <v>TRT070218K18</v>
          </cell>
          <cell r="AQ118" t="str">
            <v>TL</v>
          </cell>
          <cell r="AR118">
            <v>43138</v>
          </cell>
          <cell r="AS118">
            <v>1.4999999999999999E-2</v>
          </cell>
          <cell r="AT118">
            <v>43138</v>
          </cell>
        </row>
        <row r="119">
          <cell r="AP119" t="str">
            <v>TRT070819K11</v>
          </cell>
          <cell r="AQ119" t="str">
            <v>TL</v>
          </cell>
          <cell r="AR119">
            <v>43684</v>
          </cell>
          <cell r="AS119">
            <v>1.4999999999999999E-2</v>
          </cell>
          <cell r="AT119">
            <v>43684</v>
          </cell>
        </row>
        <row r="120">
          <cell r="AP120" t="str">
            <v>TRT070916K13</v>
          </cell>
          <cell r="AQ120" t="str">
            <v>TL</v>
          </cell>
          <cell r="AR120">
            <v>42620</v>
          </cell>
          <cell r="AS120">
            <v>4.4999999999999998E-2</v>
          </cell>
          <cell r="AT120">
            <v>42620</v>
          </cell>
        </row>
        <row r="121">
          <cell r="AP121" t="str">
            <v>TRT070922K15</v>
          </cell>
          <cell r="AQ121" t="str">
            <v>TL</v>
          </cell>
          <cell r="AR121">
            <v>44811</v>
          </cell>
          <cell r="AS121">
            <v>3.5499999999999997E-2</v>
          </cell>
          <cell r="AT121">
            <v>44811</v>
          </cell>
        </row>
        <row r="122">
          <cell r="AP122" t="str">
            <v>TRT071015A13</v>
          </cell>
          <cell r="AQ122" t="str">
            <v>TL</v>
          </cell>
          <cell r="AR122">
            <v>42284</v>
          </cell>
          <cell r="AS122">
            <v>4.1500000000000002E-2</v>
          </cell>
          <cell r="AT122">
            <v>42284</v>
          </cell>
        </row>
        <row r="123">
          <cell r="AP123" t="str">
            <v>TRT071015K11</v>
          </cell>
          <cell r="AQ123" t="str">
            <v>TL</v>
          </cell>
          <cell r="AR123">
            <v>42284</v>
          </cell>
          <cell r="AS123">
            <v>2.58E-2</v>
          </cell>
          <cell r="AT123">
            <v>42284</v>
          </cell>
        </row>
        <row r="124">
          <cell r="AP124" t="str">
            <v>TRT071015K29</v>
          </cell>
          <cell r="AQ124" t="str">
            <v>TL</v>
          </cell>
          <cell r="AR124">
            <v>42284</v>
          </cell>
          <cell r="AS124">
            <v>0.02</v>
          </cell>
          <cell r="AT124">
            <v>42284</v>
          </cell>
        </row>
        <row r="125">
          <cell r="AP125" t="str">
            <v>TRT071015K37</v>
          </cell>
          <cell r="AQ125" t="str">
            <v>TL</v>
          </cell>
          <cell r="AR125">
            <v>42284</v>
          </cell>
          <cell r="AS125">
            <v>4.1500000000000002E-2</v>
          </cell>
          <cell r="AT125">
            <v>42284</v>
          </cell>
        </row>
        <row r="126">
          <cell r="AP126" t="str">
            <v>TRT071015K45</v>
          </cell>
          <cell r="AQ126" t="str">
            <v>TL</v>
          </cell>
          <cell r="AR126">
            <v>42284</v>
          </cell>
          <cell r="AS126">
            <v>4.4000000000000004E-2</v>
          </cell>
          <cell r="AT126">
            <v>42284</v>
          </cell>
        </row>
        <row r="127">
          <cell r="AP127" t="str">
            <v>TRT071015T12</v>
          </cell>
          <cell r="AQ127" t="str">
            <v>TL</v>
          </cell>
          <cell r="AR127">
            <v>42284</v>
          </cell>
          <cell r="AS127">
            <v>4.1500000000000002E-2</v>
          </cell>
          <cell r="AT127">
            <v>42284</v>
          </cell>
        </row>
        <row r="128">
          <cell r="AP128" t="str">
            <v>TRT071015T20</v>
          </cell>
          <cell r="AQ128" t="str">
            <v>TL</v>
          </cell>
          <cell r="AR128">
            <v>42284</v>
          </cell>
          <cell r="AS128">
            <v>4.1500000000000002E-2</v>
          </cell>
          <cell r="AT128">
            <v>42284</v>
          </cell>
        </row>
        <row r="129">
          <cell r="AP129" t="str">
            <v>TRT071118K17</v>
          </cell>
          <cell r="AQ129" t="str">
            <v>TL</v>
          </cell>
          <cell r="AR129">
            <v>43411</v>
          </cell>
          <cell r="AS129">
            <v>5.0000000000000001E-3</v>
          </cell>
          <cell r="AT129">
            <v>43411</v>
          </cell>
        </row>
        <row r="130">
          <cell r="AP130" t="str">
            <v>TRT080120K14</v>
          </cell>
          <cell r="AQ130" t="str">
            <v>TL</v>
          </cell>
          <cell r="AR130">
            <v>43838</v>
          </cell>
          <cell r="AS130">
            <v>1.4999999999999999E-2</v>
          </cell>
          <cell r="AT130">
            <v>43838</v>
          </cell>
        </row>
        <row r="131">
          <cell r="AP131" t="str">
            <v>TRT080217K18</v>
          </cell>
          <cell r="AQ131" t="str">
            <v>TL</v>
          </cell>
          <cell r="AR131">
            <v>42774</v>
          </cell>
          <cell r="AS131">
            <v>1.4999999999999999E-2</v>
          </cell>
          <cell r="AT131">
            <v>42774</v>
          </cell>
        </row>
        <row r="132">
          <cell r="AP132" t="str">
            <v>TRT080317A19</v>
          </cell>
          <cell r="AQ132" t="str">
            <v>TL</v>
          </cell>
          <cell r="AR132">
            <v>42802</v>
          </cell>
          <cell r="AS132">
            <v>4.4999999999999998E-2</v>
          </cell>
          <cell r="AT132">
            <v>42802</v>
          </cell>
        </row>
        <row r="133">
          <cell r="AP133" t="str">
            <v>TRT080317K17</v>
          </cell>
          <cell r="AQ133" t="str">
            <v>TL</v>
          </cell>
          <cell r="AR133">
            <v>42802</v>
          </cell>
          <cell r="AS133">
            <v>4.4999999999999998E-2</v>
          </cell>
          <cell r="AT133">
            <v>42802</v>
          </cell>
        </row>
        <row r="134">
          <cell r="AP134" t="str">
            <v>TRT080317T18</v>
          </cell>
          <cell r="AQ134" t="str">
            <v>TL</v>
          </cell>
          <cell r="AR134">
            <v>42802</v>
          </cell>
          <cell r="AS134">
            <v>4.4999999999999998E-2</v>
          </cell>
          <cell r="AT134">
            <v>42802</v>
          </cell>
        </row>
        <row r="135">
          <cell r="AP135" t="str">
            <v>TRT080317T26</v>
          </cell>
          <cell r="AQ135" t="str">
            <v>TL</v>
          </cell>
          <cell r="AR135">
            <v>42802</v>
          </cell>
          <cell r="AS135">
            <v>4.4999999999999998E-2</v>
          </cell>
          <cell r="AT135">
            <v>42802</v>
          </cell>
        </row>
        <row r="136">
          <cell r="AP136" t="str">
            <v>TRT080323A11</v>
          </cell>
          <cell r="AQ136" t="str">
            <v>TL</v>
          </cell>
          <cell r="AR136">
            <v>44993</v>
          </cell>
          <cell r="AS136">
            <v>3.5499999999999997E-2</v>
          </cell>
          <cell r="AT136">
            <v>44993</v>
          </cell>
        </row>
        <row r="137">
          <cell r="AP137" t="str">
            <v>TRT080323K19</v>
          </cell>
          <cell r="AQ137" t="str">
            <v>TL</v>
          </cell>
          <cell r="AR137">
            <v>44993</v>
          </cell>
          <cell r="AS137">
            <v>3.5499999999999997E-2</v>
          </cell>
          <cell r="AT137">
            <v>44993</v>
          </cell>
        </row>
        <row r="138">
          <cell r="AP138" t="str">
            <v>TRT080323T10</v>
          </cell>
          <cell r="AQ138" t="str">
            <v>TL</v>
          </cell>
          <cell r="AR138">
            <v>44993</v>
          </cell>
          <cell r="AS138">
            <v>3.5499999999999997E-2</v>
          </cell>
          <cell r="AT138">
            <v>44993</v>
          </cell>
        </row>
        <row r="139">
          <cell r="AP139" t="str">
            <v>TRT080323T28</v>
          </cell>
          <cell r="AQ139" t="str">
            <v>TL</v>
          </cell>
          <cell r="AR139">
            <v>44993</v>
          </cell>
          <cell r="AS139">
            <v>3.5499999999999997E-2</v>
          </cell>
          <cell r="AT139">
            <v>44993</v>
          </cell>
        </row>
        <row r="140">
          <cell r="AP140" t="str">
            <v>TRT080415K18</v>
          </cell>
          <cell r="AQ140" t="str">
            <v>TL</v>
          </cell>
          <cell r="AR140">
            <v>42102</v>
          </cell>
          <cell r="AS140">
            <v>2.58E-2</v>
          </cell>
          <cell r="AT140">
            <v>42102</v>
          </cell>
        </row>
        <row r="141">
          <cell r="AP141" t="str">
            <v>TRT080415K26</v>
          </cell>
          <cell r="AQ141" t="str">
            <v>TL</v>
          </cell>
          <cell r="AR141">
            <v>42102</v>
          </cell>
          <cell r="AS141">
            <v>0.02</v>
          </cell>
          <cell r="AT141">
            <v>42102</v>
          </cell>
        </row>
        <row r="142">
          <cell r="AP142" t="str">
            <v>TRT080415K34</v>
          </cell>
          <cell r="AQ142" t="str">
            <v>TL</v>
          </cell>
          <cell r="AR142">
            <v>42102</v>
          </cell>
          <cell r="AS142">
            <v>4.1500000000000002E-2</v>
          </cell>
          <cell r="AT142">
            <v>42102</v>
          </cell>
        </row>
        <row r="143">
          <cell r="AP143" t="str">
            <v>TRT080415K42</v>
          </cell>
          <cell r="AQ143" t="str">
            <v>TL</v>
          </cell>
          <cell r="AR143">
            <v>42102</v>
          </cell>
          <cell r="AS143">
            <v>4.4000000000000004E-2</v>
          </cell>
          <cell r="AT143">
            <v>42102</v>
          </cell>
        </row>
        <row r="144">
          <cell r="AP144" t="str">
            <v>TRT080519K13</v>
          </cell>
          <cell r="AQ144" t="str">
            <v>TL</v>
          </cell>
          <cell r="AR144">
            <v>43593</v>
          </cell>
          <cell r="AS144">
            <v>5.0000000000000001E-3</v>
          </cell>
          <cell r="AT144">
            <v>43593</v>
          </cell>
        </row>
        <row r="145">
          <cell r="AP145" t="str">
            <v>TRT080524A18</v>
          </cell>
          <cell r="AQ145" t="str">
            <v>TL</v>
          </cell>
          <cell r="AR145">
            <v>45420</v>
          </cell>
          <cell r="AS145">
            <v>1.2E-2</v>
          </cell>
          <cell r="AT145">
            <v>45420</v>
          </cell>
        </row>
        <row r="146">
          <cell r="AP146" t="str">
            <v>TRT080524K16</v>
          </cell>
          <cell r="AQ146" t="str">
            <v>TL</v>
          </cell>
          <cell r="AR146">
            <v>45420</v>
          </cell>
          <cell r="AS146">
            <v>1.2E-2</v>
          </cell>
          <cell r="AT146">
            <v>45420</v>
          </cell>
        </row>
        <row r="147">
          <cell r="AP147" t="str">
            <v>TRT080524T17</v>
          </cell>
          <cell r="AQ147" t="str">
            <v>TL</v>
          </cell>
          <cell r="AR147">
            <v>45420</v>
          </cell>
          <cell r="AS147">
            <v>1.2E-2</v>
          </cell>
          <cell r="AT147">
            <v>45420</v>
          </cell>
        </row>
        <row r="148">
          <cell r="AP148" t="str">
            <v>TRT080524T25</v>
          </cell>
          <cell r="AQ148" t="str">
            <v>TL</v>
          </cell>
          <cell r="AR148">
            <v>45420</v>
          </cell>
          <cell r="AS148">
            <v>1.2E-2</v>
          </cell>
          <cell r="AT148">
            <v>45420</v>
          </cell>
        </row>
        <row r="149">
          <cell r="AP149" t="str">
            <v>TRT080715K15</v>
          </cell>
          <cell r="AQ149" t="str">
            <v>TL</v>
          </cell>
          <cell r="AR149">
            <v>42193</v>
          </cell>
          <cell r="AS149">
            <v>2.58E-2</v>
          </cell>
          <cell r="AT149">
            <v>42193</v>
          </cell>
        </row>
        <row r="150">
          <cell r="AP150" t="str">
            <v>TRT080720K18</v>
          </cell>
          <cell r="AQ150" t="str">
            <v>TL</v>
          </cell>
          <cell r="AR150">
            <v>44020</v>
          </cell>
          <cell r="AS150">
            <v>1.4999999999999999E-2</v>
          </cell>
          <cell r="AT150">
            <v>44020</v>
          </cell>
        </row>
        <row r="151">
          <cell r="AP151" t="str">
            <v>TRT080818K11</v>
          </cell>
          <cell r="AQ151" t="str">
            <v>TL</v>
          </cell>
          <cell r="AR151">
            <v>43320</v>
          </cell>
          <cell r="AS151">
            <v>1.4999999999999999E-2</v>
          </cell>
          <cell r="AT151">
            <v>43320</v>
          </cell>
        </row>
        <row r="152">
          <cell r="AP152" t="str">
            <v>TRT080921K15</v>
          </cell>
          <cell r="AQ152" t="str">
            <v>TL</v>
          </cell>
          <cell r="AR152">
            <v>44447</v>
          </cell>
          <cell r="AS152">
            <v>3.5499999999999997E-2</v>
          </cell>
          <cell r="AT152">
            <v>44447</v>
          </cell>
        </row>
        <row r="153">
          <cell r="AP153" t="str">
            <v>TRT081014K11</v>
          </cell>
          <cell r="AQ153" t="str">
            <v>TL</v>
          </cell>
          <cell r="AR153">
            <v>41920</v>
          </cell>
          <cell r="AS153">
            <v>2.58E-2</v>
          </cell>
          <cell r="AT153">
            <v>41920</v>
          </cell>
        </row>
        <row r="154">
          <cell r="AP154" t="str">
            <v>TRT081014K29</v>
          </cell>
          <cell r="AQ154" t="str">
            <v>TL</v>
          </cell>
          <cell r="AR154">
            <v>41920</v>
          </cell>
          <cell r="AS154">
            <v>0.02</v>
          </cell>
          <cell r="AT154">
            <v>41920</v>
          </cell>
        </row>
        <row r="155">
          <cell r="AP155" t="str">
            <v>TRT081014K37</v>
          </cell>
          <cell r="AQ155" t="str">
            <v>TL</v>
          </cell>
          <cell r="AR155">
            <v>41920</v>
          </cell>
          <cell r="AS155">
            <v>4.1500000000000002E-2</v>
          </cell>
          <cell r="AT155">
            <v>41920</v>
          </cell>
        </row>
        <row r="156">
          <cell r="AP156" t="str">
            <v>TRT081014K45</v>
          </cell>
          <cell r="AQ156" t="str">
            <v>TL</v>
          </cell>
          <cell r="AR156">
            <v>41920</v>
          </cell>
          <cell r="AS156">
            <v>4.4000000000000004E-2</v>
          </cell>
          <cell r="AT156">
            <v>41920</v>
          </cell>
        </row>
        <row r="157">
          <cell r="AP157" t="str">
            <v>TRT081117K17</v>
          </cell>
          <cell r="AQ157" t="str">
            <v>TL</v>
          </cell>
          <cell r="AR157">
            <v>43047</v>
          </cell>
          <cell r="AS157">
            <v>5.0000000000000001E-3</v>
          </cell>
          <cell r="AT157">
            <v>43047</v>
          </cell>
        </row>
        <row r="158">
          <cell r="AP158" t="str">
            <v>TRT081123A11</v>
          </cell>
          <cell r="AQ158" t="str">
            <v>TL</v>
          </cell>
          <cell r="AR158">
            <v>45238</v>
          </cell>
          <cell r="AS158">
            <v>1.3999999999999999E-2</v>
          </cell>
          <cell r="AT158">
            <v>45238</v>
          </cell>
        </row>
        <row r="159">
          <cell r="AP159" t="str">
            <v>TRT081123K19</v>
          </cell>
          <cell r="AQ159" t="str">
            <v>TL</v>
          </cell>
          <cell r="AR159">
            <v>45238</v>
          </cell>
          <cell r="AS159">
            <v>1.3999999999999999E-2</v>
          </cell>
          <cell r="AT159">
            <v>45238</v>
          </cell>
        </row>
        <row r="160">
          <cell r="AP160" t="str">
            <v>TRT081123K27</v>
          </cell>
          <cell r="AQ160" t="str">
            <v>TL</v>
          </cell>
          <cell r="AR160">
            <v>45238</v>
          </cell>
          <cell r="AS160">
            <v>1.2E-2</v>
          </cell>
          <cell r="AT160">
            <v>45238</v>
          </cell>
        </row>
        <row r="161">
          <cell r="AP161" t="str">
            <v>TRT081123T10</v>
          </cell>
          <cell r="AQ161" t="str">
            <v>TL</v>
          </cell>
          <cell r="AR161">
            <v>45238</v>
          </cell>
          <cell r="AS161">
            <v>1.3999999999999999E-2</v>
          </cell>
          <cell r="AT161">
            <v>45238</v>
          </cell>
        </row>
        <row r="162">
          <cell r="AP162" t="str">
            <v>TRT081123T28</v>
          </cell>
          <cell r="AQ162" t="str">
            <v>TL</v>
          </cell>
          <cell r="AR162">
            <v>45238</v>
          </cell>
          <cell r="AS162">
            <v>1.3999999999999999E-2</v>
          </cell>
          <cell r="AT162">
            <v>45238</v>
          </cell>
        </row>
        <row r="163">
          <cell r="AP163" t="str">
            <v>TRT090119K16</v>
          </cell>
          <cell r="AQ163" t="str">
            <v>TL</v>
          </cell>
          <cell r="AR163">
            <v>43474</v>
          </cell>
          <cell r="AS163">
            <v>1.4999999999999999E-2</v>
          </cell>
          <cell r="AT163">
            <v>43474</v>
          </cell>
        </row>
        <row r="164">
          <cell r="AP164" t="str">
            <v>TRT090316K17</v>
          </cell>
          <cell r="AQ164" t="str">
            <v>TL</v>
          </cell>
          <cell r="AR164">
            <v>42438</v>
          </cell>
          <cell r="AS164">
            <v>4.4999999999999998E-2</v>
          </cell>
          <cell r="AT164">
            <v>42438</v>
          </cell>
        </row>
        <row r="165">
          <cell r="AP165" t="str">
            <v>TRT090322K19</v>
          </cell>
          <cell r="AQ165" t="str">
            <v>TL</v>
          </cell>
          <cell r="AR165">
            <v>44629</v>
          </cell>
          <cell r="AS165">
            <v>3.5499999999999997E-2</v>
          </cell>
          <cell r="AT165">
            <v>44629</v>
          </cell>
        </row>
        <row r="166">
          <cell r="AP166" t="str">
            <v>TRT090518K13</v>
          </cell>
          <cell r="AQ166" t="str">
            <v>TL</v>
          </cell>
          <cell r="AR166">
            <v>43229</v>
          </cell>
          <cell r="AS166">
            <v>5.0000000000000001E-3</v>
          </cell>
          <cell r="AT166">
            <v>43229</v>
          </cell>
        </row>
        <row r="167">
          <cell r="AP167" t="str">
            <v>TRT090714K15</v>
          </cell>
          <cell r="AQ167" t="str">
            <v>TL</v>
          </cell>
          <cell r="AR167">
            <v>41829</v>
          </cell>
          <cell r="AS167">
            <v>2.58E-2</v>
          </cell>
          <cell r="AT167">
            <v>41829</v>
          </cell>
        </row>
        <row r="168">
          <cell r="AP168" t="str">
            <v>TRT090714K23</v>
          </cell>
          <cell r="AQ168" t="str">
            <v>TL</v>
          </cell>
          <cell r="AR168">
            <v>41829</v>
          </cell>
          <cell r="AS168">
            <v>3.2500000000000001E-2</v>
          </cell>
          <cell r="AT168">
            <v>41829</v>
          </cell>
        </row>
        <row r="169">
          <cell r="AP169" t="str">
            <v>TRT090817K11</v>
          </cell>
          <cell r="AQ169" t="str">
            <v>TL</v>
          </cell>
          <cell r="AR169">
            <v>42956</v>
          </cell>
          <cell r="AS169">
            <v>1.4999999999999999E-2</v>
          </cell>
          <cell r="AT169">
            <v>42956</v>
          </cell>
        </row>
        <row r="170">
          <cell r="AP170" t="str">
            <v>TRT090915K12</v>
          </cell>
          <cell r="AQ170" t="str">
            <v>TL</v>
          </cell>
          <cell r="AR170">
            <v>42256</v>
          </cell>
          <cell r="AS170">
            <v>4.4999999999999998E-2</v>
          </cell>
          <cell r="AT170">
            <v>42256</v>
          </cell>
        </row>
        <row r="171">
          <cell r="AP171" t="str">
            <v>TRT090920K15</v>
          </cell>
          <cell r="AQ171" t="str">
            <v>TL</v>
          </cell>
          <cell r="AR171">
            <v>44083</v>
          </cell>
          <cell r="AS171">
            <v>3.5499999999999997E-2</v>
          </cell>
          <cell r="AT171">
            <v>44083</v>
          </cell>
        </row>
        <row r="172">
          <cell r="AP172" t="str">
            <v>TRT091116K17</v>
          </cell>
          <cell r="AQ172" t="str">
            <v>TL</v>
          </cell>
          <cell r="AR172">
            <v>42683</v>
          </cell>
          <cell r="AS172">
            <v>5.0000000000000001E-3</v>
          </cell>
          <cell r="AT172">
            <v>42683</v>
          </cell>
        </row>
        <row r="173">
          <cell r="AP173" t="str">
            <v>TRT091122K19</v>
          </cell>
          <cell r="AQ173" t="str">
            <v>TL</v>
          </cell>
          <cell r="AR173">
            <v>44874</v>
          </cell>
          <cell r="AS173">
            <v>1.3999999999999999E-2</v>
          </cell>
          <cell r="AT173">
            <v>44874</v>
          </cell>
        </row>
        <row r="174">
          <cell r="AP174" t="str">
            <v>TRT091122K27</v>
          </cell>
          <cell r="AQ174" t="str">
            <v>TL</v>
          </cell>
          <cell r="AR174">
            <v>44874</v>
          </cell>
          <cell r="AS174">
            <v>1.2E-2</v>
          </cell>
          <cell r="AT174">
            <v>44874</v>
          </cell>
        </row>
        <row r="175">
          <cell r="AP175" t="str">
            <v>TRT100118K14</v>
          </cell>
          <cell r="AQ175" t="str">
            <v>TL</v>
          </cell>
          <cell r="AR175">
            <v>43110</v>
          </cell>
          <cell r="AS175">
            <v>1.4999999999999999E-2</v>
          </cell>
          <cell r="AT175">
            <v>43110</v>
          </cell>
        </row>
        <row r="176">
          <cell r="AP176" t="str">
            <v>TRT100216K15</v>
          </cell>
          <cell r="AQ176" t="str">
            <v>TL</v>
          </cell>
          <cell r="AR176">
            <v>42410</v>
          </cell>
          <cell r="AS176">
            <v>1.4999999999999999E-2</v>
          </cell>
          <cell r="AT176">
            <v>42410</v>
          </cell>
        </row>
        <row r="177">
          <cell r="AP177" t="str">
            <v>TRT100321K17</v>
          </cell>
          <cell r="AQ177" t="str">
            <v>TL</v>
          </cell>
          <cell r="AR177">
            <v>44265</v>
          </cell>
          <cell r="AS177">
            <v>3.5499999999999997E-2</v>
          </cell>
          <cell r="AT177">
            <v>44265</v>
          </cell>
        </row>
        <row r="178">
          <cell r="AP178" t="str">
            <v>TRT100517K11</v>
          </cell>
          <cell r="AQ178" t="str">
            <v>TL</v>
          </cell>
          <cell r="AR178">
            <v>42865</v>
          </cell>
          <cell r="AS178">
            <v>5.0000000000000001E-3</v>
          </cell>
          <cell r="AT178">
            <v>42865</v>
          </cell>
        </row>
        <row r="179">
          <cell r="AP179" t="str">
            <v>TRT100523K13</v>
          </cell>
          <cell r="AQ179" t="str">
            <v>TL</v>
          </cell>
          <cell r="AR179">
            <v>45056</v>
          </cell>
          <cell r="AS179">
            <v>1.3999999999999999E-2</v>
          </cell>
          <cell r="AT179">
            <v>45056</v>
          </cell>
        </row>
        <row r="180">
          <cell r="AP180" t="str">
            <v>TRT100523K21</v>
          </cell>
          <cell r="AQ180" t="str">
            <v>TL</v>
          </cell>
          <cell r="AR180">
            <v>45056</v>
          </cell>
          <cell r="AS180">
            <v>1.2E-2</v>
          </cell>
          <cell r="AT180">
            <v>45056</v>
          </cell>
        </row>
        <row r="181">
          <cell r="AP181" t="str">
            <v>TRT100719K17</v>
          </cell>
          <cell r="AQ181" t="str">
            <v>TL</v>
          </cell>
          <cell r="AR181">
            <v>43656</v>
          </cell>
          <cell r="AS181">
            <v>1.4999999999999999E-2</v>
          </cell>
          <cell r="AT181">
            <v>43656</v>
          </cell>
        </row>
        <row r="182">
          <cell r="AP182" t="str">
            <v>TRT100816K19</v>
          </cell>
          <cell r="AQ182" t="str">
            <v>TL</v>
          </cell>
          <cell r="AR182">
            <v>42592</v>
          </cell>
          <cell r="AS182">
            <v>1.4999999999999999E-2</v>
          </cell>
          <cell r="AT182">
            <v>42592</v>
          </cell>
        </row>
        <row r="183">
          <cell r="AP183" t="str">
            <v>TRT100914K10</v>
          </cell>
          <cell r="AQ183" t="str">
            <v>TL</v>
          </cell>
          <cell r="AR183">
            <v>41892</v>
          </cell>
          <cell r="AS183">
            <v>4.4999999999999998E-2</v>
          </cell>
          <cell r="AT183">
            <v>41892</v>
          </cell>
        </row>
        <row r="184">
          <cell r="AP184" t="str">
            <v>TRT101121K17</v>
          </cell>
          <cell r="AQ184" t="str">
            <v>TL</v>
          </cell>
          <cell r="AR184">
            <v>44510</v>
          </cell>
          <cell r="AS184">
            <v>1.3999999999999999E-2</v>
          </cell>
          <cell r="AT184">
            <v>44510</v>
          </cell>
        </row>
        <row r="185">
          <cell r="AP185" t="str">
            <v>TRT101121K25</v>
          </cell>
          <cell r="AQ185" t="str">
            <v>TL</v>
          </cell>
          <cell r="AR185">
            <v>44510</v>
          </cell>
          <cell r="AS185">
            <v>1.2E-2</v>
          </cell>
          <cell r="AT185">
            <v>44510</v>
          </cell>
        </row>
        <row r="186">
          <cell r="AP186" t="str">
            <v>TRT110117K14</v>
          </cell>
          <cell r="AQ186" t="str">
            <v>TL</v>
          </cell>
          <cell r="AR186">
            <v>42746</v>
          </cell>
          <cell r="AS186">
            <v>1.4999999999999999E-2</v>
          </cell>
          <cell r="AT186">
            <v>42746</v>
          </cell>
        </row>
        <row r="187">
          <cell r="AP187" t="str">
            <v>TRT110215A17</v>
          </cell>
          <cell r="AQ187" t="str">
            <v>TL</v>
          </cell>
          <cell r="AR187">
            <v>42046</v>
          </cell>
          <cell r="AS187">
            <v>2.2499999999999999E-2</v>
          </cell>
          <cell r="AT187">
            <v>42046</v>
          </cell>
        </row>
        <row r="188">
          <cell r="AP188" t="str">
            <v>TRT110215K15</v>
          </cell>
          <cell r="AQ188" t="str">
            <v>TL</v>
          </cell>
          <cell r="AR188">
            <v>42046</v>
          </cell>
          <cell r="AS188">
            <v>2.2499999999999999E-2</v>
          </cell>
          <cell r="AT188">
            <v>42046</v>
          </cell>
        </row>
        <row r="189">
          <cell r="AP189" t="str">
            <v>TRT110215K23</v>
          </cell>
          <cell r="AQ189" t="str">
            <v>TL</v>
          </cell>
          <cell r="AR189">
            <v>42046</v>
          </cell>
          <cell r="AS189">
            <v>1.4999999999999999E-2</v>
          </cell>
          <cell r="AT189">
            <v>42046</v>
          </cell>
        </row>
        <row r="190">
          <cell r="AP190" t="str">
            <v>TRT110215T16</v>
          </cell>
          <cell r="AQ190" t="str">
            <v>TL</v>
          </cell>
          <cell r="AR190">
            <v>42046</v>
          </cell>
          <cell r="AS190">
            <v>2.2499999999999999E-2</v>
          </cell>
          <cell r="AT190">
            <v>42046</v>
          </cell>
        </row>
        <row r="191">
          <cell r="AP191" t="str">
            <v>TRT110215T24</v>
          </cell>
          <cell r="AQ191" t="str">
            <v>TL</v>
          </cell>
          <cell r="AR191">
            <v>42046</v>
          </cell>
          <cell r="AS191">
            <v>2.2499999999999999E-2</v>
          </cell>
          <cell r="AT191">
            <v>42046</v>
          </cell>
        </row>
        <row r="192">
          <cell r="AP192" t="str">
            <v>TRT110315K14</v>
          </cell>
          <cell r="AQ192" t="str">
            <v>TL</v>
          </cell>
          <cell r="AR192">
            <v>42074</v>
          </cell>
          <cell r="AS192">
            <v>4.4999999999999998E-2</v>
          </cell>
          <cell r="AT192">
            <v>42074</v>
          </cell>
        </row>
        <row r="193">
          <cell r="AP193" t="str">
            <v>TRT110320A19</v>
          </cell>
          <cell r="AQ193" t="str">
            <v>TL</v>
          </cell>
          <cell r="AR193">
            <v>43901</v>
          </cell>
          <cell r="AS193">
            <v>4.82E-2</v>
          </cell>
          <cell r="AT193">
            <v>43901</v>
          </cell>
        </row>
        <row r="194">
          <cell r="AP194" t="str">
            <v>TRT110320K17</v>
          </cell>
          <cell r="AQ194" t="str">
            <v>TL</v>
          </cell>
          <cell r="AR194">
            <v>43901</v>
          </cell>
          <cell r="AS194">
            <v>4.82E-2</v>
          </cell>
          <cell r="AT194">
            <v>43901</v>
          </cell>
        </row>
        <row r="195">
          <cell r="AP195" t="str">
            <v>TRT110320K25</v>
          </cell>
          <cell r="AQ195" t="str">
            <v>TL</v>
          </cell>
          <cell r="AR195">
            <v>43901</v>
          </cell>
          <cell r="AS195">
            <v>3.5499999999999997E-2</v>
          </cell>
          <cell r="AT195">
            <v>43901</v>
          </cell>
        </row>
        <row r="196">
          <cell r="AP196" t="str">
            <v>TRT110320T18</v>
          </cell>
          <cell r="AQ196" t="str">
            <v>TL</v>
          </cell>
          <cell r="AR196">
            <v>43901</v>
          </cell>
          <cell r="AS196">
            <v>4.82E-2</v>
          </cell>
          <cell r="AT196">
            <v>43901</v>
          </cell>
        </row>
        <row r="197">
          <cell r="AP197" t="str">
            <v>TRT110320T26</v>
          </cell>
          <cell r="AQ197" t="str">
            <v>TL</v>
          </cell>
          <cell r="AR197">
            <v>43901</v>
          </cell>
          <cell r="AS197">
            <v>4.82E-2</v>
          </cell>
          <cell r="AT197">
            <v>43901</v>
          </cell>
        </row>
        <row r="198">
          <cell r="AP198" t="str">
            <v>TRT110516K11</v>
          </cell>
          <cell r="AQ198" t="str">
            <v>TL</v>
          </cell>
          <cell r="AR198">
            <v>42501</v>
          </cell>
          <cell r="AS198">
            <v>5.0000000000000001E-3</v>
          </cell>
          <cell r="AT198">
            <v>42501</v>
          </cell>
        </row>
        <row r="199">
          <cell r="AP199" t="str">
            <v>TRT110522K13</v>
          </cell>
          <cell r="AQ199" t="str">
            <v>TL</v>
          </cell>
          <cell r="AR199">
            <v>44692</v>
          </cell>
          <cell r="AS199">
            <v>1.3999999999999999E-2</v>
          </cell>
          <cell r="AT199">
            <v>44692</v>
          </cell>
        </row>
        <row r="200">
          <cell r="AP200" t="str">
            <v>TRT110522K21</v>
          </cell>
          <cell r="AQ200" t="str">
            <v>TL</v>
          </cell>
          <cell r="AR200">
            <v>44692</v>
          </cell>
          <cell r="AS200">
            <v>1.2E-2</v>
          </cell>
          <cell r="AT200">
            <v>44692</v>
          </cell>
        </row>
        <row r="201">
          <cell r="AP201" t="str">
            <v>TRT110718K17</v>
          </cell>
          <cell r="AQ201" t="str">
            <v>TL</v>
          </cell>
          <cell r="AR201">
            <v>43292</v>
          </cell>
          <cell r="AS201">
            <v>1.4999999999999999E-2</v>
          </cell>
          <cell r="AT201">
            <v>43292</v>
          </cell>
        </row>
        <row r="202">
          <cell r="AP202" t="str">
            <v>TRT110919K14</v>
          </cell>
          <cell r="AQ202" t="str">
            <v>TL</v>
          </cell>
          <cell r="AR202">
            <v>43719</v>
          </cell>
          <cell r="AS202">
            <v>4.82E-2</v>
          </cell>
          <cell r="AT202">
            <v>43719</v>
          </cell>
        </row>
        <row r="203">
          <cell r="AP203" t="str">
            <v>TRT110919K22</v>
          </cell>
          <cell r="AQ203" t="str">
            <v>TL</v>
          </cell>
          <cell r="AR203">
            <v>43719</v>
          </cell>
          <cell r="AS203">
            <v>3.5499999999999997E-2</v>
          </cell>
          <cell r="AT203">
            <v>43719</v>
          </cell>
        </row>
        <row r="204">
          <cell r="AP204" t="str">
            <v>TRT111115K14</v>
          </cell>
          <cell r="AQ204" t="str">
            <v>TL</v>
          </cell>
          <cell r="AR204">
            <v>42319</v>
          </cell>
          <cell r="AS204">
            <v>5.0000000000000001E-3</v>
          </cell>
          <cell r="AT204">
            <v>42319</v>
          </cell>
        </row>
        <row r="205">
          <cell r="AP205" t="str">
            <v>TRT111120A19</v>
          </cell>
          <cell r="AQ205" t="str">
            <v>TL</v>
          </cell>
          <cell r="AR205">
            <v>44146</v>
          </cell>
          <cell r="AS205">
            <v>5.1200000000000002E-2</v>
          </cell>
          <cell r="AT205">
            <v>44146</v>
          </cell>
        </row>
        <row r="206">
          <cell r="AP206" t="str">
            <v>TRT111120K17</v>
          </cell>
          <cell r="AQ206" t="str">
            <v>TL</v>
          </cell>
          <cell r="AR206">
            <v>44146</v>
          </cell>
          <cell r="AS206">
            <v>1.3999999999999999E-2</v>
          </cell>
          <cell r="AT206">
            <v>44146</v>
          </cell>
        </row>
        <row r="207">
          <cell r="AP207" t="str">
            <v>TRT111120K25</v>
          </cell>
          <cell r="AQ207" t="str">
            <v>TL</v>
          </cell>
          <cell r="AR207">
            <v>44146</v>
          </cell>
          <cell r="AS207">
            <v>5.1200000000000002E-2</v>
          </cell>
          <cell r="AT207">
            <v>44146</v>
          </cell>
        </row>
        <row r="208">
          <cell r="AP208" t="str">
            <v>TRT111120K33</v>
          </cell>
          <cell r="AQ208" t="str">
            <v>TL</v>
          </cell>
          <cell r="AR208">
            <v>44146</v>
          </cell>
          <cell r="AS208">
            <v>1.2E-2</v>
          </cell>
          <cell r="AT208">
            <v>44146</v>
          </cell>
        </row>
        <row r="209">
          <cell r="AP209" t="str">
            <v>TRT111120T18</v>
          </cell>
          <cell r="AQ209" t="str">
            <v>TL</v>
          </cell>
          <cell r="AR209">
            <v>44146</v>
          </cell>
          <cell r="AS209">
            <v>5.1200000000000002E-2</v>
          </cell>
          <cell r="AT209">
            <v>44146</v>
          </cell>
        </row>
        <row r="210">
          <cell r="AP210" t="str">
            <v>TRT111120T26</v>
          </cell>
          <cell r="AQ210" t="str">
            <v>TL</v>
          </cell>
          <cell r="AR210">
            <v>44146</v>
          </cell>
          <cell r="AS210">
            <v>5.1200000000000002E-2</v>
          </cell>
          <cell r="AT210">
            <v>44146</v>
          </cell>
        </row>
        <row r="211">
          <cell r="AP211" t="str">
            <v>TRT120122A18</v>
          </cell>
          <cell r="AQ211" t="str">
            <v>TL</v>
          </cell>
          <cell r="AR211">
            <v>44573</v>
          </cell>
          <cell r="AS211">
            <v>4.7500000000000001E-2</v>
          </cell>
          <cell r="AT211">
            <v>44573</v>
          </cell>
        </row>
        <row r="212">
          <cell r="AP212" t="str">
            <v>TRT120122K16</v>
          </cell>
          <cell r="AQ212" t="str">
            <v>TL</v>
          </cell>
          <cell r="AR212">
            <v>44573</v>
          </cell>
          <cell r="AS212">
            <v>4.7500000000000001E-2</v>
          </cell>
          <cell r="AT212">
            <v>44573</v>
          </cell>
        </row>
        <row r="213">
          <cell r="AP213" t="str">
            <v>TRT120122T17</v>
          </cell>
          <cell r="AQ213" t="str">
            <v>TL</v>
          </cell>
          <cell r="AR213">
            <v>44573</v>
          </cell>
          <cell r="AS213">
            <v>4.7500000000000001E-2</v>
          </cell>
          <cell r="AT213">
            <v>44573</v>
          </cell>
        </row>
        <row r="214">
          <cell r="AP214" t="str">
            <v>TRT120122T25</v>
          </cell>
          <cell r="AQ214" t="str">
            <v>TL</v>
          </cell>
          <cell r="AR214">
            <v>44573</v>
          </cell>
          <cell r="AS214">
            <v>4.7500000000000001E-2</v>
          </cell>
          <cell r="AT214">
            <v>44573</v>
          </cell>
        </row>
        <row r="215">
          <cell r="AP215" t="str">
            <v>TRT120521K13</v>
          </cell>
          <cell r="AQ215" t="str">
            <v>TL</v>
          </cell>
          <cell r="AR215">
            <v>44328</v>
          </cell>
          <cell r="AS215">
            <v>1.3999999999999999E-2</v>
          </cell>
          <cell r="AT215">
            <v>44328</v>
          </cell>
        </row>
        <row r="216">
          <cell r="AP216" t="str">
            <v>TRT120521K21</v>
          </cell>
          <cell r="AQ216" t="str">
            <v>TL</v>
          </cell>
          <cell r="AR216">
            <v>44328</v>
          </cell>
          <cell r="AS216">
            <v>1.2E-2</v>
          </cell>
          <cell r="AT216">
            <v>44328</v>
          </cell>
        </row>
        <row r="217">
          <cell r="AP217" t="str">
            <v>TRT120717K17</v>
          </cell>
          <cell r="AQ217" t="str">
            <v>TL</v>
          </cell>
          <cell r="AR217">
            <v>42928</v>
          </cell>
          <cell r="AS217">
            <v>1.4999999999999999E-2</v>
          </cell>
          <cell r="AT217">
            <v>42928</v>
          </cell>
        </row>
        <row r="218">
          <cell r="AP218" t="str">
            <v>TRT120815K18</v>
          </cell>
          <cell r="AQ218" t="str">
            <v>TL</v>
          </cell>
          <cell r="AR218">
            <v>42228</v>
          </cell>
          <cell r="AS218">
            <v>1.4999999999999999E-2</v>
          </cell>
          <cell r="AT218">
            <v>42228</v>
          </cell>
        </row>
        <row r="219">
          <cell r="AP219" t="str">
            <v>TRT120918K14</v>
          </cell>
          <cell r="AQ219" t="str">
            <v>TL</v>
          </cell>
          <cell r="AR219">
            <v>43355</v>
          </cell>
          <cell r="AS219">
            <v>4.82E-2</v>
          </cell>
          <cell r="AT219">
            <v>43355</v>
          </cell>
        </row>
        <row r="220">
          <cell r="AP220" t="str">
            <v>TRT120918K22</v>
          </cell>
          <cell r="AQ220" t="str">
            <v>TL</v>
          </cell>
          <cell r="AR220">
            <v>43355</v>
          </cell>
          <cell r="AS220">
            <v>3.5499999999999997E-2</v>
          </cell>
          <cell r="AT220">
            <v>43355</v>
          </cell>
        </row>
        <row r="221">
          <cell r="AP221" t="str">
            <v>TRT121114K14</v>
          </cell>
          <cell r="AQ221" t="str">
            <v>TL</v>
          </cell>
          <cell r="AR221">
            <v>41955</v>
          </cell>
          <cell r="AS221">
            <v>2.5000000000000001E-2</v>
          </cell>
          <cell r="AT221">
            <v>41955</v>
          </cell>
        </row>
        <row r="222">
          <cell r="AP222" t="str">
            <v>TRT121114K22</v>
          </cell>
          <cell r="AQ222" t="str">
            <v>TL</v>
          </cell>
          <cell r="AR222">
            <v>41955</v>
          </cell>
          <cell r="AS222">
            <v>5.0000000000000001E-3</v>
          </cell>
          <cell r="AT222">
            <v>41955</v>
          </cell>
        </row>
        <row r="223">
          <cell r="AP223" t="str">
            <v>TRT130116K13</v>
          </cell>
          <cell r="AQ223" t="str">
            <v>TL</v>
          </cell>
          <cell r="AR223">
            <v>42382</v>
          </cell>
          <cell r="AS223">
            <v>1.4999999999999999E-2</v>
          </cell>
          <cell r="AT223">
            <v>42382</v>
          </cell>
        </row>
        <row r="224">
          <cell r="AP224" t="str">
            <v>TRT130121K16</v>
          </cell>
          <cell r="AQ224" t="str">
            <v>TL</v>
          </cell>
          <cell r="AR224">
            <v>44209</v>
          </cell>
          <cell r="AS224">
            <v>4.7500000000000001E-2</v>
          </cell>
          <cell r="AT224">
            <v>44209</v>
          </cell>
        </row>
        <row r="225">
          <cell r="AP225" t="str">
            <v>TRT130319K18</v>
          </cell>
          <cell r="AQ225" t="str">
            <v>TL</v>
          </cell>
          <cell r="AR225">
            <v>43537</v>
          </cell>
          <cell r="AS225">
            <v>4.82E-2</v>
          </cell>
          <cell r="AT225">
            <v>43537</v>
          </cell>
        </row>
        <row r="226">
          <cell r="AP226" t="str">
            <v>TRT130319K26</v>
          </cell>
          <cell r="AQ226" t="str">
            <v>TL</v>
          </cell>
          <cell r="AR226">
            <v>43537</v>
          </cell>
          <cell r="AS226">
            <v>3.5499999999999997E-2</v>
          </cell>
          <cell r="AT226">
            <v>43537</v>
          </cell>
        </row>
        <row r="227">
          <cell r="AP227" t="str">
            <v>TRT130515A12</v>
          </cell>
          <cell r="AQ227" t="str">
            <v>TL</v>
          </cell>
          <cell r="AR227">
            <v>42137</v>
          </cell>
          <cell r="AS227">
            <v>2.5000000000000001E-2</v>
          </cell>
          <cell r="AT227">
            <v>42137</v>
          </cell>
        </row>
        <row r="228">
          <cell r="AP228" t="str">
            <v>TRT130515K10</v>
          </cell>
          <cell r="AQ228" t="str">
            <v>TL</v>
          </cell>
          <cell r="AR228">
            <v>42137</v>
          </cell>
          <cell r="AS228">
            <v>2.5000000000000001E-2</v>
          </cell>
          <cell r="AT228">
            <v>42137</v>
          </cell>
        </row>
        <row r="229">
          <cell r="AP229" t="str">
            <v>TRT130515K28</v>
          </cell>
          <cell r="AQ229" t="str">
            <v>TL</v>
          </cell>
          <cell r="AR229">
            <v>42137</v>
          </cell>
          <cell r="AS229">
            <v>5.0000000000000001E-3</v>
          </cell>
          <cell r="AT229">
            <v>42137</v>
          </cell>
        </row>
        <row r="230">
          <cell r="AP230" t="str">
            <v>TRT130515T11</v>
          </cell>
          <cell r="AQ230" t="str">
            <v>TL</v>
          </cell>
          <cell r="AR230">
            <v>42137</v>
          </cell>
          <cell r="AS230">
            <v>2.5000000000000001E-2</v>
          </cell>
          <cell r="AT230">
            <v>42137</v>
          </cell>
        </row>
        <row r="231">
          <cell r="AP231" t="str">
            <v>TRT130515T29</v>
          </cell>
          <cell r="AQ231" t="str">
            <v>TL</v>
          </cell>
          <cell r="AR231">
            <v>42137</v>
          </cell>
          <cell r="AS231">
            <v>2.5000000000000001E-2</v>
          </cell>
          <cell r="AT231">
            <v>42137</v>
          </cell>
        </row>
        <row r="232">
          <cell r="AP232" t="str">
            <v>TRT130520K13</v>
          </cell>
          <cell r="AQ232" t="str">
            <v>TL</v>
          </cell>
          <cell r="AR232">
            <v>43964</v>
          </cell>
          <cell r="AS232">
            <v>1.3999999999999999E-2</v>
          </cell>
          <cell r="AT232">
            <v>43964</v>
          </cell>
        </row>
        <row r="233">
          <cell r="AP233" t="str">
            <v>TRT130520K21</v>
          </cell>
          <cell r="AQ233" t="str">
            <v>TL</v>
          </cell>
          <cell r="AR233">
            <v>43964</v>
          </cell>
          <cell r="AS233">
            <v>5.1200000000000002E-2</v>
          </cell>
          <cell r="AT233">
            <v>43964</v>
          </cell>
        </row>
        <row r="234">
          <cell r="AP234" t="str">
            <v>TRT130520K39</v>
          </cell>
          <cell r="AQ234" t="str">
            <v>TL</v>
          </cell>
          <cell r="AR234">
            <v>43964</v>
          </cell>
          <cell r="AS234">
            <v>1.2E-2</v>
          </cell>
          <cell r="AT234">
            <v>43964</v>
          </cell>
        </row>
        <row r="235">
          <cell r="AP235" t="str">
            <v>TRT130716K17</v>
          </cell>
          <cell r="AQ235" t="str">
            <v>TL</v>
          </cell>
          <cell r="AR235">
            <v>42564</v>
          </cell>
          <cell r="AS235">
            <v>1.4999999999999999E-2</v>
          </cell>
          <cell r="AT235">
            <v>42564</v>
          </cell>
        </row>
        <row r="236">
          <cell r="AP236" t="str">
            <v>TRT130814K18</v>
          </cell>
          <cell r="AQ236" t="str">
            <v>TL</v>
          </cell>
          <cell r="AR236">
            <v>41864</v>
          </cell>
          <cell r="AS236">
            <v>2.2499999999999999E-2</v>
          </cell>
          <cell r="AT236">
            <v>41864</v>
          </cell>
        </row>
        <row r="237">
          <cell r="AP237" t="str">
            <v>TRT130814K26</v>
          </cell>
          <cell r="AQ237" t="str">
            <v>TL</v>
          </cell>
          <cell r="AR237">
            <v>41864</v>
          </cell>
          <cell r="AS237">
            <v>1.4999999999999999E-2</v>
          </cell>
          <cell r="AT237">
            <v>41864</v>
          </cell>
        </row>
        <row r="238">
          <cell r="AP238" t="str">
            <v>TRT130917K14</v>
          </cell>
          <cell r="AQ238" t="str">
            <v>TL</v>
          </cell>
          <cell r="AR238">
            <v>42991</v>
          </cell>
          <cell r="AS238">
            <v>4.82E-2</v>
          </cell>
          <cell r="AT238">
            <v>42991</v>
          </cell>
        </row>
        <row r="239">
          <cell r="AP239" t="str">
            <v>TRT130917K22</v>
          </cell>
          <cell r="AQ239" t="str">
            <v>TL</v>
          </cell>
          <cell r="AR239">
            <v>42991</v>
          </cell>
          <cell r="AS239">
            <v>3.5499999999999997E-2</v>
          </cell>
          <cell r="AT239">
            <v>42991</v>
          </cell>
        </row>
        <row r="240">
          <cell r="AP240" t="str">
            <v>TRT131119K18</v>
          </cell>
          <cell r="AQ240" t="str">
            <v>TL</v>
          </cell>
          <cell r="AR240">
            <v>43782</v>
          </cell>
          <cell r="AS240">
            <v>1.3999999999999999E-2</v>
          </cell>
          <cell r="AT240">
            <v>43782</v>
          </cell>
        </row>
        <row r="241">
          <cell r="AP241" t="str">
            <v>TRT131119K26</v>
          </cell>
          <cell r="AQ241" t="str">
            <v>TL</v>
          </cell>
          <cell r="AR241">
            <v>43782</v>
          </cell>
          <cell r="AS241">
            <v>5.1200000000000002E-2</v>
          </cell>
          <cell r="AT241">
            <v>43782</v>
          </cell>
        </row>
        <row r="242">
          <cell r="AP242" t="str">
            <v>TRT131119K34</v>
          </cell>
          <cell r="AQ242" t="str">
            <v>TL</v>
          </cell>
          <cell r="AR242">
            <v>43782</v>
          </cell>
          <cell r="AS242">
            <v>1.2E-2</v>
          </cell>
          <cell r="AT242">
            <v>43782</v>
          </cell>
        </row>
        <row r="243">
          <cell r="AP243" t="str">
            <v>TRT140115K13</v>
          </cell>
          <cell r="AQ243" t="str">
            <v>TL</v>
          </cell>
          <cell r="AR243">
            <v>42018</v>
          </cell>
          <cell r="AS243">
            <v>1.4999999999999999E-2</v>
          </cell>
          <cell r="AT243">
            <v>42018</v>
          </cell>
        </row>
        <row r="244">
          <cell r="AP244" t="str">
            <v>TRT140218A11</v>
          </cell>
          <cell r="AQ244" t="str">
            <v>TL</v>
          </cell>
          <cell r="AR244">
            <v>43145</v>
          </cell>
          <cell r="AS244">
            <v>3.15E-2</v>
          </cell>
          <cell r="AT244">
            <v>43145</v>
          </cell>
        </row>
        <row r="245">
          <cell r="AP245" t="str">
            <v>TRT140218K19</v>
          </cell>
          <cell r="AQ245" t="str">
            <v>TL</v>
          </cell>
          <cell r="AR245">
            <v>43145</v>
          </cell>
          <cell r="AS245">
            <v>3.15E-2</v>
          </cell>
          <cell r="AT245">
            <v>43145</v>
          </cell>
        </row>
        <row r="246">
          <cell r="AP246" t="str">
            <v>TRT140218T10</v>
          </cell>
          <cell r="AQ246" t="str">
            <v>TL</v>
          </cell>
          <cell r="AR246">
            <v>43145</v>
          </cell>
          <cell r="AS246">
            <v>3.15E-2</v>
          </cell>
          <cell r="AT246">
            <v>43145</v>
          </cell>
        </row>
        <row r="247">
          <cell r="AP247" t="str">
            <v>TRT140218T28</v>
          </cell>
          <cell r="AQ247" t="str">
            <v>TL</v>
          </cell>
          <cell r="AR247">
            <v>43145</v>
          </cell>
          <cell r="AS247">
            <v>3.15E-2</v>
          </cell>
          <cell r="AT247">
            <v>43145</v>
          </cell>
        </row>
        <row r="248">
          <cell r="AP248" t="str">
            <v>TRT140318K18</v>
          </cell>
          <cell r="AQ248" t="str">
            <v>TL</v>
          </cell>
          <cell r="AR248">
            <v>43173</v>
          </cell>
          <cell r="AS248">
            <v>4.82E-2</v>
          </cell>
          <cell r="AT248">
            <v>43173</v>
          </cell>
        </row>
        <row r="249">
          <cell r="AP249" t="str">
            <v>TRT140318K26</v>
          </cell>
          <cell r="AQ249" t="str">
            <v>TL</v>
          </cell>
          <cell r="AR249">
            <v>43173</v>
          </cell>
          <cell r="AS249">
            <v>3.5499999999999997E-2</v>
          </cell>
          <cell r="AT249">
            <v>43173</v>
          </cell>
        </row>
        <row r="250">
          <cell r="AP250" t="str">
            <v>TRT140721K19</v>
          </cell>
          <cell r="AQ250" t="str">
            <v>TL</v>
          </cell>
          <cell r="AR250">
            <v>44391</v>
          </cell>
          <cell r="AS250">
            <v>4.7500000000000001E-2</v>
          </cell>
          <cell r="AT250">
            <v>44391</v>
          </cell>
        </row>
        <row r="251">
          <cell r="AP251" t="str">
            <v>TRT140916K14</v>
          </cell>
          <cell r="AQ251" t="str">
            <v>TL</v>
          </cell>
          <cell r="AR251">
            <v>42627</v>
          </cell>
          <cell r="AS251">
            <v>4.82E-2</v>
          </cell>
          <cell r="AT251">
            <v>42627</v>
          </cell>
        </row>
        <row r="252">
          <cell r="AP252" t="str">
            <v>TRT140916K22</v>
          </cell>
          <cell r="AQ252" t="str">
            <v>TL</v>
          </cell>
          <cell r="AR252">
            <v>42627</v>
          </cell>
          <cell r="AS252">
            <v>3.5499999999999997E-2</v>
          </cell>
          <cell r="AT252">
            <v>42627</v>
          </cell>
        </row>
        <row r="253">
          <cell r="AP253" t="str">
            <v>TRT140922A18</v>
          </cell>
          <cell r="AQ253" t="str">
            <v>TL</v>
          </cell>
          <cell r="AR253">
            <v>44818</v>
          </cell>
          <cell r="AS253">
            <v>4.2500000000000003E-2</v>
          </cell>
          <cell r="AT253">
            <v>44818</v>
          </cell>
        </row>
        <row r="254">
          <cell r="AP254" t="str">
            <v>TRT140922K16</v>
          </cell>
          <cell r="AQ254" t="str">
            <v>TL</v>
          </cell>
          <cell r="AR254">
            <v>44818</v>
          </cell>
          <cell r="AS254">
            <v>4.2500000000000003E-2</v>
          </cell>
          <cell r="AT254">
            <v>44818</v>
          </cell>
        </row>
        <row r="255">
          <cell r="AP255" t="str">
            <v>TRT140922T17</v>
          </cell>
          <cell r="AQ255" t="str">
            <v>TL</v>
          </cell>
          <cell r="AR255">
            <v>44818</v>
          </cell>
          <cell r="AS255">
            <v>4.2500000000000003E-2</v>
          </cell>
          <cell r="AT255">
            <v>44818</v>
          </cell>
        </row>
        <row r="256">
          <cell r="AP256" t="str">
            <v>TRT140922T25</v>
          </cell>
          <cell r="AQ256" t="str">
            <v>TL</v>
          </cell>
          <cell r="AR256">
            <v>44818</v>
          </cell>
          <cell r="AS256">
            <v>4.2500000000000003E-2</v>
          </cell>
          <cell r="AT256">
            <v>44818</v>
          </cell>
        </row>
        <row r="257">
          <cell r="AP257" t="str">
            <v>TRT141015T13</v>
          </cell>
          <cell r="AQ257" t="str">
            <v>TL</v>
          </cell>
          <cell r="AR257">
            <v>42291</v>
          </cell>
          <cell r="AS257">
            <v>2.8300000000000002E-2</v>
          </cell>
          <cell r="AT257">
            <v>42291</v>
          </cell>
        </row>
        <row r="258">
          <cell r="AP258" t="str">
            <v>TRT141118A10</v>
          </cell>
          <cell r="AQ258" t="str">
            <v>TL</v>
          </cell>
          <cell r="AR258">
            <v>43418</v>
          </cell>
          <cell r="AS258">
            <v>4.4000000000000004E-2</v>
          </cell>
          <cell r="AT258">
            <v>43418</v>
          </cell>
        </row>
        <row r="259">
          <cell r="AP259" t="str">
            <v>TRT141118K18</v>
          </cell>
          <cell r="AQ259" t="str">
            <v>TL</v>
          </cell>
          <cell r="AR259">
            <v>43418</v>
          </cell>
          <cell r="AS259">
            <v>4.4000000000000004E-2</v>
          </cell>
          <cell r="AT259">
            <v>43418</v>
          </cell>
        </row>
        <row r="260">
          <cell r="AP260" t="str">
            <v>TRT141118K26</v>
          </cell>
          <cell r="AQ260" t="str">
            <v>TL</v>
          </cell>
          <cell r="AR260">
            <v>43418</v>
          </cell>
          <cell r="AS260">
            <v>1.3999999999999999E-2</v>
          </cell>
          <cell r="AT260">
            <v>43418</v>
          </cell>
        </row>
        <row r="261">
          <cell r="AP261" t="str">
            <v>TRT141118K34</v>
          </cell>
          <cell r="AQ261" t="str">
            <v>TL</v>
          </cell>
          <cell r="AR261">
            <v>43418</v>
          </cell>
          <cell r="AS261">
            <v>5.1200000000000002E-2</v>
          </cell>
          <cell r="AT261">
            <v>43418</v>
          </cell>
        </row>
        <row r="262">
          <cell r="AP262" t="str">
            <v>TRT141118K42</v>
          </cell>
          <cell r="AQ262" t="str">
            <v>TL</v>
          </cell>
          <cell r="AR262">
            <v>43418</v>
          </cell>
          <cell r="AS262">
            <v>1.2E-2</v>
          </cell>
          <cell r="AT262">
            <v>43418</v>
          </cell>
        </row>
        <row r="263">
          <cell r="AP263" t="str">
            <v>TRT141118T19</v>
          </cell>
          <cell r="AQ263" t="str">
            <v>TL</v>
          </cell>
          <cell r="AR263">
            <v>43418</v>
          </cell>
          <cell r="AS263">
            <v>4.4000000000000004E-2</v>
          </cell>
          <cell r="AT263">
            <v>43418</v>
          </cell>
        </row>
        <row r="264">
          <cell r="AP264" t="str">
            <v>TRT141118T27</v>
          </cell>
          <cell r="AQ264" t="str">
            <v>TL</v>
          </cell>
          <cell r="AR264">
            <v>43418</v>
          </cell>
          <cell r="AS264">
            <v>4.4000000000000004E-2</v>
          </cell>
          <cell r="AT264">
            <v>43418</v>
          </cell>
        </row>
        <row r="265">
          <cell r="AP265" t="str">
            <v>TRT150120A17</v>
          </cell>
          <cell r="AQ265" t="str">
            <v>TL</v>
          </cell>
          <cell r="AR265">
            <v>43845</v>
          </cell>
          <cell r="AS265">
            <v>5.2499999999999998E-2</v>
          </cell>
          <cell r="AT265">
            <v>43845</v>
          </cell>
        </row>
        <row r="266">
          <cell r="AP266" t="str">
            <v>TRT150120K15</v>
          </cell>
          <cell r="AQ266" t="str">
            <v>TL</v>
          </cell>
          <cell r="AR266">
            <v>43845</v>
          </cell>
          <cell r="AS266">
            <v>5.2499999999999998E-2</v>
          </cell>
          <cell r="AT266">
            <v>43845</v>
          </cell>
        </row>
        <row r="267">
          <cell r="AP267" t="str">
            <v>TRT150120K23</v>
          </cell>
          <cell r="AQ267" t="str">
            <v>TL</v>
          </cell>
          <cell r="AR267">
            <v>43845</v>
          </cell>
          <cell r="AS267">
            <v>4.7500000000000001E-2</v>
          </cell>
          <cell r="AT267">
            <v>43845</v>
          </cell>
        </row>
        <row r="268">
          <cell r="AP268" t="str">
            <v>TRT150120T16</v>
          </cell>
          <cell r="AQ268" t="str">
            <v>TL</v>
          </cell>
          <cell r="AR268">
            <v>43845</v>
          </cell>
          <cell r="AS268">
            <v>5.2499999999999998E-2</v>
          </cell>
          <cell r="AT268">
            <v>43845</v>
          </cell>
        </row>
        <row r="269">
          <cell r="AP269" t="str">
            <v>TRT150120T24</v>
          </cell>
          <cell r="AQ269" t="str">
            <v>TL</v>
          </cell>
          <cell r="AR269">
            <v>43845</v>
          </cell>
          <cell r="AS269">
            <v>5.2499999999999998E-2</v>
          </cell>
          <cell r="AT269">
            <v>43845</v>
          </cell>
        </row>
        <row r="270">
          <cell r="AP270" t="str">
            <v>TRT150217K19</v>
          </cell>
          <cell r="AQ270" t="str">
            <v>TL</v>
          </cell>
          <cell r="AR270">
            <v>42781</v>
          </cell>
          <cell r="AS270">
            <v>3.15E-2</v>
          </cell>
          <cell r="AT270">
            <v>42781</v>
          </cell>
        </row>
        <row r="271">
          <cell r="AP271" t="str">
            <v>TRT150317K18</v>
          </cell>
          <cell r="AQ271" t="str">
            <v>TL</v>
          </cell>
          <cell r="AR271">
            <v>42809</v>
          </cell>
          <cell r="AS271">
            <v>4.82E-2</v>
          </cell>
          <cell r="AT271">
            <v>42809</v>
          </cell>
        </row>
        <row r="272">
          <cell r="AP272" t="str">
            <v>TRT150317K26</v>
          </cell>
          <cell r="AQ272" t="str">
            <v>TL</v>
          </cell>
          <cell r="AR272">
            <v>42809</v>
          </cell>
          <cell r="AS272">
            <v>3.5499999999999997E-2</v>
          </cell>
          <cell r="AT272">
            <v>42809</v>
          </cell>
        </row>
        <row r="273">
          <cell r="AP273" t="str">
            <v>TRT150519K14</v>
          </cell>
          <cell r="AQ273" t="str">
            <v>TL</v>
          </cell>
          <cell r="AR273">
            <v>43600</v>
          </cell>
          <cell r="AS273">
            <v>1.3999999999999999E-2</v>
          </cell>
          <cell r="AT273">
            <v>43600</v>
          </cell>
        </row>
        <row r="274">
          <cell r="AP274" t="str">
            <v>TRT150519K22</v>
          </cell>
          <cell r="AQ274" t="str">
            <v>TL</v>
          </cell>
          <cell r="AR274">
            <v>43600</v>
          </cell>
          <cell r="AS274">
            <v>5.1200000000000002E-2</v>
          </cell>
          <cell r="AT274">
            <v>43600</v>
          </cell>
        </row>
        <row r="275">
          <cell r="AP275" t="str">
            <v>TRT150519K30</v>
          </cell>
          <cell r="AQ275" t="str">
            <v>TL</v>
          </cell>
          <cell r="AR275">
            <v>43600</v>
          </cell>
          <cell r="AS275">
            <v>1.2E-2</v>
          </cell>
          <cell r="AT275">
            <v>43600</v>
          </cell>
        </row>
        <row r="276">
          <cell r="AP276" t="str">
            <v>TRT150715K16</v>
          </cell>
          <cell r="AQ276" t="str">
            <v>TL</v>
          </cell>
          <cell r="AR276">
            <v>42200</v>
          </cell>
          <cell r="AS276">
            <v>1.4999999999999999E-2</v>
          </cell>
          <cell r="AT276">
            <v>42200</v>
          </cell>
        </row>
        <row r="277">
          <cell r="AP277" t="str">
            <v>TRT150715T17</v>
          </cell>
          <cell r="AQ277" t="str">
            <v>TL</v>
          </cell>
          <cell r="AR277">
            <v>42200</v>
          </cell>
          <cell r="AS277">
            <v>0</v>
          </cell>
          <cell r="AT277">
            <v>42200</v>
          </cell>
        </row>
        <row r="278">
          <cell r="AP278" t="str">
            <v>TRT150720K19</v>
          </cell>
          <cell r="AQ278" t="str">
            <v>TL</v>
          </cell>
          <cell r="AR278">
            <v>44027</v>
          </cell>
          <cell r="AS278">
            <v>4.7500000000000001E-2</v>
          </cell>
          <cell r="AT278">
            <v>44027</v>
          </cell>
        </row>
        <row r="279">
          <cell r="AP279" t="str">
            <v>TRT150921K16</v>
          </cell>
          <cell r="AQ279" t="str">
            <v>TL</v>
          </cell>
          <cell r="AR279">
            <v>44454</v>
          </cell>
          <cell r="AS279">
            <v>4.2500000000000003E-2</v>
          </cell>
          <cell r="AT279">
            <v>44454</v>
          </cell>
        </row>
        <row r="280">
          <cell r="AP280" t="str">
            <v>TRT151014T13</v>
          </cell>
          <cell r="AQ280" t="str">
            <v>TL</v>
          </cell>
          <cell r="AR280">
            <v>41927</v>
          </cell>
          <cell r="AS280">
            <v>2.8300000000000002E-2</v>
          </cell>
          <cell r="AT280">
            <v>41927</v>
          </cell>
        </row>
        <row r="281">
          <cell r="AP281" t="str">
            <v>TRT151117K18</v>
          </cell>
          <cell r="AQ281" t="str">
            <v>TL</v>
          </cell>
          <cell r="AR281">
            <v>43054</v>
          </cell>
          <cell r="AS281">
            <v>4.4000000000000004E-2</v>
          </cell>
          <cell r="AT281">
            <v>43054</v>
          </cell>
        </row>
        <row r="282">
          <cell r="AP282" t="str">
            <v>TRT151117K26</v>
          </cell>
          <cell r="AQ282" t="str">
            <v>TL</v>
          </cell>
          <cell r="AR282">
            <v>43054</v>
          </cell>
          <cell r="AS282">
            <v>1.3999999999999999E-2</v>
          </cell>
          <cell r="AT282">
            <v>43054</v>
          </cell>
        </row>
        <row r="283">
          <cell r="AP283" t="str">
            <v>TRT151117K34</v>
          </cell>
          <cell r="AQ283" t="str">
            <v>TL</v>
          </cell>
          <cell r="AR283">
            <v>43054</v>
          </cell>
          <cell r="AS283">
            <v>5.1200000000000002E-2</v>
          </cell>
          <cell r="AT283">
            <v>43054</v>
          </cell>
        </row>
        <row r="284">
          <cell r="AP284" t="str">
            <v>TRT151117K42</v>
          </cell>
          <cell r="AQ284" t="str">
            <v>TL</v>
          </cell>
          <cell r="AR284">
            <v>43054</v>
          </cell>
          <cell r="AS284">
            <v>1.2E-2</v>
          </cell>
          <cell r="AT284">
            <v>43054</v>
          </cell>
        </row>
        <row r="285">
          <cell r="AP285" t="str">
            <v>TRT160119K17</v>
          </cell>
          <cell r="AQ285" t="str">
            <v>TL</v>
          </cell>
          <cell r="AR285">
            <v>43481</v>
          </cell>
          <cell r="AS285">
            <v>5.2499999999999998E-2</v>
          </cell>
          <cell r="AT285">
            <v>43481</v>
          </cell>
        </row>
        <row r="286">
          <cell r="AP286" t="str">
            <v>TRT160119K25</v>
          </cell>
          <cell r="AQ286" t="str">
            <v>TL</v>
          </cell>
          <cell r="AR286">
            <v>43481</v>
          </cell>
          <cell r="AS286">
            <v>4.7500000000000001E-2</v>
          </cell>
          <cell r="AT286">
            <v>43481</v>
          </cell>
        </row>
        <row r="287">
          <cell r="AP287" t="str">
            <v>TRT160316K18</v>
          </cell>
          <cell r="AQ287" t="str">
            <v>TL</v>
          </cell>
          <cell r="AR287">
            <v>42445</v>
          </cell>
          <cell r="AS287">
            <v>4.82E-2</v>
          </cell>
          <cell r="AT287">
            <v>42445</v>
          </cell>
        </row>
        <row r="288">
          <cell r="AP288" t="str">
            <v>TRT160316K26</v>
          </cell>
          <cell r="AQ288" t="str">
            <v>TL</v>
          </cell>
          <cell r="AR288">
            <v>42445</v>
          </cell>
          <cell r="AS288">
            <v>3.5499999999999997E-2</v>
          </cell>
          <cell r="AT288">
            <v>42445</v>
          </cell>
        </row>
        <row r="289">
          <cell r="AP289" t="str">
            <v>TRT160322K10</v>
          </cell>
          <cell r="AQ289" t="str">
            <v>TL</v>
          </cell>
          <cell r="AR289">
            <v>44636</v>
          </cell>
          <cell r="AS289">
            <v>4.2500000000000003E-2</v>
          </cell>
          <cell r="AT289">
            <v>44636</v>
          </cell>
        </row>
        <row r="290">
          <cell r="AP290" t="str">
            <v>TRT160518K14</v>
          </cell>
          <cell r="AQ290" t="str">
            <v>TL</v>
          </cell>
          <cell r="AR290">
            <v>43236</v>
          </cell>
          <cell r="AS290">
            <v>4.4000000000000004E-2</v>
          </cell>
          <cell r="AT290">
            <v>43236</v>
          </cell>
        </row>
        <row r="291">
          <cell r="AP291" t="str">
            <v>TRT160518K22</v>
          </cell>
          <cell r="AQ291" t="str">
            <v>TL</v>
          </cell>
          <cell r="AR291">
            <v>43236</v>
          </cell>
          <cell r="AS291">
            <v>1.3999999999999999E-2</v>
          </cell>
          <cell r="AT291">
            <v>43236</v>
          </cell>
        </row>
        <row r="292">
          <cell r="AP292" t="str">
            <v>TRT160518K30</v>
          </cell>
          <cell r="AQ292" t="str">
            <v>TL</v>
          </cell>
          <cell r="AR292">
            <v>43236</v>
          </cell>
          <cell r="AS292">
            <v>5.1200000000000002E-2</v>
          </cell>
          <cell r="AT292">
            <v>43236</v>
          </cell>
        </row>
        <row r="293">
          <cell r="AP293" t="str">
            <v>TRT160518K48</v>
          </cell>
          <cell r="AQ293" t="str">
            <v>TL</v>
          </cell>
          <cell r="AR293">
            <v>43236</v>
          </cell>
          <cell r="AS293">
            <v>1.2E-2</v>
          </cell>
          <cell r="AT293">
            <v>43236</v>
          </cell>
        </row>
        <row r="294">
          <cell r="AP294" t="str">
            <v>TRT160714A18</v>
          </cell>
          <cell r="AQ294" t="str">
            <v>TL</v>
          </cell>
          <cell r="AR294">
            <v>41836</v>
          </cell>
          <cell r="AS294">
            <v>2.7900000000000001E-2</v>
          </cell>
          <cell r="AT294">
            <v>41836</v>
          </cell>
        </row>
        <row r="295">
          <cell r="AP295" t="str">
            <v>TRT160714K16</v>
          </cell>
          <cell r="AQ295" t="str">
            <v>TL</v>
          </cell>
          <cell r="AR295">
            <v>41836</v>
          </cell>
          <cell r="AS295">
            <v>2.7900000000000001E-2</v>
          </cell>
          <cell r="AT295">
            <v>41836</v>
          </cell>
        </row>
        <row r="296">
          <cell r="AP296" t="str">
            <v>TRT160714K24</v>
          </cell>
          <cell r="AQ296" t="str">
            <v>TL</v>
          </cell>
          <cell r="AR296">
            <v>41836</v>
          </cell>
          <cell r="AS296">
            <v>1.4999999999999999E-2</v>
          </cell>
          <cell r="AT296">
            <v>41836</v>
          </cell>
        </row>
        <row r="297">
          <cell r="AP297" t="str">
            <v>TRT160714T17</v>
          </cell>
          <cell r="AQ297" t="str">
            <v>TL</v>
          </cell>
          <cell r="AR297">
            <v>41836</v>
          </cell>
          <cell r="AS297">
            <v>2.7900000000000001E-2</v>
          </cell>
          <cell r="AT297">
            <v>41836</v>
          </cell>
        </row>
        <row r="298">
          <cell r="AP298" t="str">
            <v>TRT160714T25</v>
          </cell>
          <cell r="AQ298" t="str">
            <v>TL</v>
          </cell>
          <cell r="AR298">
            <v>41836</v>
          </cell>
          <cell r="AS298">
            <v>2.7900000000000001E-2</v>
          </cell>
          <cell r="AT298">
            <v>41836</v>
          </cell>
        </row>
        <row r="299">
          <cell r="AP299" t="str">
            <v>TRT160817K12</v>
          </cell>
          <cell r="AQ299" t="str">
            <v>TL</v>
          </cell>
          <cell r="AR299">
            <v>42963</v>
          </cell>
          <cell r="AS299">
            <v>3.15E-2</v>
          </cell>
          <cell r="AT299">
            <v>42963</v>
          </cell>
        </row>
        <row r="300">
          <cell r="AP300" t="str">
            <v>TRT160915K13</v>
          </cell>
          <cell r="AQ300" t="str">
            <v>TL</v>
          </cell>
          <cell r="AR300">
            <v>42263</v>
          </cell>
          <cell r="AS300">
            <v>4.82E-2</v>
          </cell>
          <cell r="AT300">
            <v>42263</v>
          </cell>
        </row>
        <row r="301">
          <cell r="AP301" t="str">
            <v>TRT160915K21</v>
          </cell>
          <cell r="AQ301" t="str">
            <v>TL</v>
          </cell>
          <cell r="AR301">
            <v>42263</v>
          </cell>
          <cell r="AS301">
            <v>3.5499999999999997E-2</v>
          </cell>
          <cell r="AT301">
            <v>42263</v>
          </cell>
        </row>
        <row r="302">
          <cell r="AP302" t="str">
            <v>TRT160920K16</v>
          </cell>
          <cell r="AQ302" t="str">
            <v>TL</v>
          </cell>
          <cell r="AR302">
            <v>44090</v>
          </cell>
          <cell r="AS302">
            <v>4.2500000000000003E-2</v>
          </cell>
          <cell r="AT302">
            <v>44090</v>
          </cell>
        </row>
        <row r="303">
          <cell r="AP303" t="str">
            <v>TRT161116K18</v>
          </cell>
          <cell r="AQ303" t="str">
            <v>TL</v>
          </cell>
          <cell r="AR303">
            <v>42690</v>
          </cell>
          <cell r="AS303">
            <v>4.4000000000000004E-2</v>
          </cell>
          <cell r="AT303">
            <v>42690</v>
          </cell>
        </row>
        <row r="304">
          <cell r="AP304" t="str">
            <v>TRT161116K26</v>
          </cell>
          <cell r="AQ304" t="str">
            <v>TL</v>
          </cell>
          <cell r="AR304">
            <v>42690</v>
          </cell>
          <cell r="AS304">
            <v>1.3999999999999999E-2</v>
          </cell>
          <cell r="AT304">
            <v>42690</v>
          </cell>
        </row>
        <row r="305">
          <cell r="AP305" t="str">
            <v>TRT161116K34</v>
          </cell>
          <cell r="AQ305" t="str">
            <v>TL</v>
          </cell>
          <cell r="AR305">
            <v>42690</v>
          </cell>
          <cell r="AS305">
            <v>5.1200000000000002E-2</v>
          </cell>
          <cell r="AT305">
            <v>42690</v>
          </cell>
        </row>
        <row r="306">
          <cell r="AP306" t="str">
            <v>TRT161116K42</v>
          </cell>
          <cell r="AQ306" t="str">
            <v>TL</v>
          </cell>
          <cell r="AR306">
            <v>42690</v>
          </cell>
          <cell r="AS306">
            <v>1.2E-2</v>
          </cell>
          <cell r="AT306">
            <v>42690</v>
          </cell>
        </row>
        <row r="307">
          <cell r="AP307" t="str">
            <v>TRT170118K17</v>
          </cell>
          <cell r="AQ307" t="str">
            <v>TL</v>
          </cell>
          <cell r="AR307">
            <v>43117</v>
          </cell>
          <cell r="AS307">
            <v>5.2499999999999998E-2</v>
          </cell>
          <cell r="AT307">
            <v>43117</v>
          </cell>
        </row>
        <row r="308">
          <cell r="AP308" t="str">
            <v>TRT170118K25</v>
          </cell>
          <cell r="AQ308" t="str">
            <v>TL</v>
          </cell>
          <cell r="AR308">
            <v>43117</v>
          </cell>
          <cell r="AS308">
            <v>4.7500000000000001E-2</v>
          </cell>
          <cell r="AT308">
            <v>43117</v>
          </cell>
        </row>
        <row r="309">
          <cell r="AP309" t="str">
            <v>TRT170216K18</v>
          </cell>
          <cell r="AQ309" t="str">
            <v>TL</v>
          </cell>
          <cell r="AR309">
            <v>42417</v>
          </cell>
          <cell r="AS309">
            <v>3.15E-2</v>
          </cell>
          <cell r="AT309">
            <v>42417</v>
          </cell>
        </row>
        <row r="310">
          <cell r="AP310" t="str">
            <v>TRT170321K10</v>
          </cell>
          <cell r="AQ310" t="str">
            <v>TL</v>
          </cell>
          <cell r="AR310">
            <v>44272</v>
          </cell>
          <cell r="AS310">
            <v>4.2500000000000003E-2</v>
          </cell>
          <cell r="AT310">
            <v>44272</v>
          </cell>
        </row>
        <row r="311">
          <cell r="AP311" t="str">
            <v>TRT170517K14</v>
          </cell>
          <cell r="AQ311" t="str">
            <v>TL</v>
          </cell>
          <cell r="AR311">
            <v>42872</v>
          </cell>
          <cell r="AS311">
            <v>4.4000000000000004E-2</v>
          </cell>
          <cell r="AT311">
            <v>42872</v>
          </cell>
        </row>
        <row r="312">
          <cell r="AP312" t="str">
            <v>TRT170517K22</v>
          </cell>
          <cell r="AQ312" t="str">
            <v>TL</v>
          </cell>
          <cell r="AR312">
            <v>42872</v>
          </cell>
          <cell r="AS312">
            <v>1.3999999999999999E-2</v>
          </cell>
          <cell r="AT312">
            <v>42872</v>
          </cell>
        </row>
        <row r="313">
          <cell r="AP313" t="str">
            <v>TRT170517K30</v>
          </cell>
          <cell r="AQ313" t="str">
            <v>TL</v>
          </cell>
          <cell r="AR313">
            <v>42872</v>
          </cell>
          <cell r="AS313">
            <v>5.1200000000000002E-2</v>
          </cell>
          <cell r="AT313">
            <v>42872</v>
          </cell>
        </row>
        <row r="314">
          <cell r="AP314" t="str">
            <v>TRT170517K48</v>
          </cell>
          <cell r="AQ314" t="str">
            <v>TL</v>
          </cell>
          <cell r="AR314">
            <v>42872</v>
          </cell>
          <cell r="AS314">
            <v>1.2E-2</v>
          </cell>
          <cell r="AT314">
            <v>42872</v>
          </cell>
        </row>
        <row r="315">
          <cell r="AP315" t="str">
            <v>TRT170615A17</v>
          </cell>
          <cell r="AQ315" t="str">
            <v>TL</v>
          </cell>
          <cell r="AR315">
            <v>42172</v>
          </cell>
          <cell r="AS315">
            <v>0.05</v>
          </cell>
          <cell r="AT315">
            <v>42172</v>
          </cell>
        </row>
        <row r="316">
          <cell r="AP316" t="str">
            <v>TRT170615K15</v>
          </cell>
          <cell r="AQ316" t="str">
            <v>TL</v>
          </cell>
          <cell r="AR316">
            <v>42172</v>
          </cell>
          <cell r="AS316">
            <v>0.05</v>
          </cell>
          <cell r="AT316">
            <v>42172</v>
          </cell>
        </row>
        <row r="317">
          <cell r="AP317" t="str">
            <v>TRT170615T16</v>
          </cell>
          <cell r="AQ317" t="str">
            <v>TL</v>
          </cell>
          <cell r="AR317">
            <v>42172</v>
          </cell>
          <cell r="AS317">
            <v>0.05</v>
          </cell>
          <cell r="AT317">
            <v>42172</v>
          </cell>
        </row>
        <row r="318">
          <cell r="AP318" t="str">
            <v>TRT170615T24</v>
          </cell>
          <cell r="AQ318" t="str">
            <v>TL</v>
          </cell>
          <cell r="AR318">
            <v>42172</v>
          </cell>
          <cell r="AS318">
            <v>0.05</v>
          </cell>
          <cell r="AT318">
            <v>42172</v>
          </cell>
        </row>
        <row r="319">
          <cell r="AP319" t="str">
            <v>TRT170719K10</v>
          </cell>
          <cell r="AQ319" t="str">
            <v>TL</v>
          </cell>
          <cell r="AR319">
            <v>43663</v>
          </cell>
          <cell r="AS319">
            <v>5.2499999999999998E-2</v>
          </cell>
          <cell r="AT319">
            <v>43663</v>
          </cell>
        </row>
        <row r="320">
          <cell r="AP320" t="str">
            <v>TRT170719K28</v>
          </cell>
          <cell r="AQ320" t="str">
            <v>TL</v>
          </cell>
          <cell r="AR320">
            <v>43663</v>
          </cell>
          <cell r="AS320">
            <v>4.7500000000000001E-2</v>
          </cell>
          <cell r="AT320">
            <v>43663</v>
          </cell>
        </row>
        <row r="321">
          <cell r="AP321" t="str">
            <v>TRT170816K12</v>
          </cell>
          <cell r="AQ321" t="str">
            <v>TL</v>
          </cell>
          <cell r="AR321">
            <v>42599</v>
          </cell>
          <cell r="AS321">
            <v>3.15E-2</v>
          </cell>
          <cell r="AT321">
            <v>42599</v>
          </cell>
        </row>
        <row r="322">
          <cell r="AP322" t="str">
            <v>TRT170914K13</v>
          </cell>
          <cell r="AQ322" t="str">
            <v>TL</v>
          </cell>
          <cell r="AR322">
            <v>41899</v>
          </cell>
          <cell r="AS322">
            <v>4.82E-2</v>
          </cell>
          <cell r="AT322">
            <v>41899</v>
          </cell>
        </row>
        <row r="323">
          <cell r="AP323" t="str">
            <v>TRT170914K21</v>
          </cell>
          <cell r="AQ323" t="str">
            <v>TL</v>
          </cell>
          <cell r="AR323">
            <v>41899</v>
          </cell>
          <cell r="AS323">
            <v>3.5499999999999997E-2</v>
          </cell>
          <cell r="AT323">
            <v>41899</v>
          </cell>
        </row>
        <row r="324">
          <cell r="AP324" t="str">
            <v>TRT171214K18</v>
          </cell>
          <cell r="AQ324" t="str">
            <v>TL</v>
          </cell>
          <cell r="AR324">
            <v>41990</v>
          </cell>
          <cell r="AS324">
            <v>0.05</v>
          </cell>
          <cell r="AT324">
            <v>41990</v>
          </cell>
        </row>
        <row r="325">
          <cell r="AP325" t="str">
            <v>TRT180117K17</v>
          </cell>
          <cell r="AQ325" t="str">
            <v>TL</v>
          </cell>
          <cell r="AR325">
            <v>42753</v>
          </cell>
          <cell r="AS325">
            <v>5.2499999999999998E-2</v>
          </cell>
          <cell r="AT325">
            <v>42753</v>
          </cell>
        </row>
        <row r="326">
          <cell r="AP326" t="str">
            <v>TRT180117K25</v>
          </cell>
          <cell r="AQ326" t="str">
            <v>TL</v>
          </cell>
          <cell r="AR326">
            <v>42753</v>
          </cell>
          <cell r="AS326">
            <v>4.3299999999999998E-2</v>
          </cell>
          <cell r="AT326">
            <v>42753</v>
          </cell>
        </row>
        <row r="327">
          <cell r="AP327" t="str">
            <v>TRT180117K33</v>
          </cell>
          <cell r="AQ327" t="str">
            <v>TL</v>
          </cell>
          <cell r="AR327">
            <v>42753</v>
          </cell>
          <cell r="AS327">
            <v>4.7500000000000001E-2</v>
          </cell>
          <cell r="AT327">
            <v>42753</v>
          </cell>
        </row>
        <row r="328">
          <cell r="AP328" t="str">
            <v>TRT180215K18</v>
          </cell>
          <cell r="AQ328" t="str">
            <v>TL</v>
          </cell>
          <cell r="AR328">
            <v>42053</v>
          </cell>
          <cell r="AS328">
            <v>3.15E-2</v>
          </cell>
          <cell r="AT328">
            <v>42053</v>
          </cell>
        </row>
        <row r="329">
          <cell r="AP329" t="str">
            <v>TRT180315K17</v>
          </cell>
          <cell r="AQ329" t="str">
            <v>TL</v>
          </cell>
          <cell r="AR329">
            <v>42081</v>
          </cell>
          <cell r="AS329">
            <v>4.82E-2</v>
          </cell>
          <cell r="AT329">
            <v>42081</v>
          </cell>
        </row>
        <row r="330">
          <cell r="AP330" t="str">
            <v>TRT180315K25</v>
          </cell>
          <cell r="AQ330" t="str">
            <v>TL</v>
          </cell>
          <cell r="AR330">
            <v>42081</v>
          </cell>
          <cell r="AS330">
            <v>3.5499999999999997E-2</v>
          </cell>
          <cell r="AT330">
            <v>42081</v>
          </cell>
        </row>
        <row r="331">
          <cell r="AP331" t="str">
            <v>TRT180320K10</v>
          </cell>
          <cell r="AQ331" t="str">
            <v>TL</v>
          </cell>
          <cell r="AR331">
            <v>43908</v>
          </cell>
          <cell r="AS331">
            <v>4.2500000000000003E-2</v>
          </cell>
          <cell r="AT331">
            <v>43908</v>
          </cell>
        </row>
        <row r="332">
          <cell r="AP332" t="str">
            <v>TRT180516K14</v>
          </cell>
          <cell r="AQ332" t="str">
            <v>TL</v>
          </cell>
          <cell r="AR332">
            <v>42508</v>
          </cell>
          <cell r="AS332">
            <v>4.4000000000000004E-2</v>
          </cell>
          <cell r="AT332">
            <v>42508</v>
          </cell>
        </row>
        <row r="333">
          <cell r="AP333" t="str">
            <v>TRT180516K22</v>
          </cell>
          <cell r="AQ333" t="str">
            <v>TL</v>
          </cell>
          <cell r="AR333">
            <v>42508</v>
          </cell>
          <cell r="AS333">
            <v>1.3999999999999999E-2</v>
          </cell>
          <cell r="AT333">
            <v>42508</v>
          </cell>
        </row>
        <row r="334">
          <cell r="AP334" t="str">
            <v>TRT180516K30</v>
          </cell>
          <cell r="AQ334" t="str">
            <v>TL</v>
          </cell>
          <cell r="AR334">
            <v>42508</v>
          </cell>
          <cell r="AS334">
            <v>5.1200000000000002E-2</v>
          </cell>
          <cell r="AT334">
            <v>42508</v>
          </cell>
        </row>
        <row r="335">
          <cell r="AP335" t="str">
            <v>TRT180516K48</v>
          </cell>
          <cell r="AQ335" t="str">
            <v>TL</v>
          </cell>
          <cell r="AR335">
            <v>42508</v>
          </cell>
          <cell r="AS335">
            <v>1.2E-2</v>
          </cell>
          <cell r="AT335">
            <v>42508</v>
          </cell>
        </row>
        <row r="336">
          <cell r="AP336" t="str">
            <v>TRT180718K10</v>
          </cell>
          <cell r="AQ336" t="str">
            <v>TL</v>
          </cell>
          <cell r="AR336">
            <v>43299</v>
          </cell>
          <cell r="AS336">
            <v>5.2499999999999998E-2</v>
          </cell>
          <cell r="AT336">
            <v>43299</v>
          </cell>
        </row>
        <row r="337">
          <cell r="AP337" t="str">
            <v>TRT180718K28</v>
          </cell>
          <cell r="AQ337" t="str">
            <v>TL</v>
          </cell>
          <cell r="AR337">
            <v>43299</v>
          </cell>
          <cell r="AS337">
            <v>4.7500000000000001E-2</v>
          </cell>
          <cell r="AT337">
            <v>43299</v>
          </cell>
        </row>
        <row r="338">
          <cell r="AP338" t="str">
            <v>TRT180919K17</v>
          </cell>
          <cell r="AQ338" t="str">
            <v>TL</v>
          </cell>
          <cell r="AR338">
            <v>43726</v>
          </cell>
          <cell r="AS338">
            <v>4.2500000000000003E-2</v>
          </cell>
          <cell r="AT338">
            <v>43726</v>
          </cell>
        </row>
        <row r="339">
          <cell r="AP339" t="str">
            <v>TRT181115K17</v>
          </cell>
          <cell r="AQ339" t="str">
            <v>TL</v>
          </cell>
          <cell r="AR339">
            <v>42326</v>
          </cell>
          <cell r="AS339">
            <v>4.4000000000000004E-2</v>
          </cell>
          <cell r="AT339">
            <v>42326</v>
          </cell>
        </row>
        <row r="340">
          <cell r="AP340" t="str">
            <v>TRT181115K25</v>
          </cell>
          <cell r="AQ340" t="str">
            <v>TL</v>
          </cell>
          <cell r="AR340">
            <v>42326</v>
          </cell>
          <cell r="AS340">
            <v>1.3999999999999999E-2</v>
          </cell>
          <cell r="AT340">
            <v>42326</v>
          </cell>
        </row>
        <row r="341">
          <cell r="AP341" t="str">
            <v>TRT181115K33</v>
          </cell>
          <cell r="AQ341" t="str">
            <v>TL</v>
          </cell>
          <cell r="AR341">
            <v>42326</v>
          </cell>
          <cell r="AS341">
            <v>5.1200000000000002E-2</v>
          </cell>
          <cell r="AT341">
            <v>42326</v>
          </cell>
        </row>
        <row r="342">
          <cell r="AP342" t="str">
            <v>TRT181115K41</v>
          </cell>
          <cell r="AQ342" t="str">
            <v>TL</v>
          </cell>
          <cell r="AR342">
            <v>42326</v>
          </cell>
          <cell r="AS342">
            <v>1.2E-2</v>
          </cell>
          <cell r="AT342">
            <v>42326</v>
          </cell>
        </row>
        <row r="343">
          <cell r="AP343" t="str">
            <v>TRT181120K10</v>
          </cell>
          <cell r="AQ343" t="str">
            <v>TL</v>
          </cell>
          <cell r="AR343">
            <v>44153</v>
          </cell>
          <cell r="AS343">
            <v>5.1699999999999996E-2</v>
          </cell>
          <cell r="AT343">
            <v>44153</v>
          </cell>
        </row>
        <row r="344">
          <cell r="AP344" t="str">
            <v>TRT190521A18</v>
          </cell>
          <cell r="AQ344" t="str">
            <v>TL</v>
          </cell>
          <cell r="AR344">
            <v>44335</v>
          </cell>
          <cell r="AS344">
            <v>5.1699999999999996E-2</v>
          </cell>
          <cell r="AT344">
            <v>44335</v>
          </cell>
        </row>
        <row r="345">
          <cell r="AP345" t="str">
            <v>TRT190521K16</v>
          </cell>
          <cell r="AQ345" t="str">
            <v>TL</v>
          </cell>
          <cell r="AR345">
            <v>44335</v>
          </cell>
          <cell r="AS345">
            <v>5.1699999999999996E-2</v>
          </cell>
          <cell r="AT345">
            <v>44335</v>
          </cell>
        </row>
        <row r="346">
          <cell r="AP346" t="str">
            <v>TRT190521T17</v>
          </cell>
          <cell r="AQ346" t="str">
            <v>TL</v>
          </cell>
          <cell r="AR346">
            <v>44335</v>
          </cell>
          <cell r="AS346">
            <v>5.1699999999999996E-2</v>
          </cell>
          <cell r="AT346">
            <v>44335</v>
          </cell>
        </row>
        <row r="347">
          <cell r="AP347" t="str">
            <v>TRT190521T25</v>
          </cell>
          <cell r="AQ347" t="str">
            <v>TL</v>
          </cell>
          <cell r="AR347">
            <v>44335</v>
          </cell>
          <cell r="AS347">
            <v>5.1699999999999996E-2</v>
          </cell>
          <cell r="AT347">
            <v>44335</v>
          </cell>
        </row>
        <row r="348">
          <cell r="AP348" t="str">
            <v>TRT190717A12</v>
          </cell>
          <cell r="AQ348" t="str">
            <v>TL</v>
          </cell>
          <cell r="AR348">
            <v>42935</v>
          </cell>
          <cell r="AS348">
            <v>4.3299999999999998E-2</v>
          </cell>
          <cell r="AT348">
            <v>42935</v>
          </cell>
        </row>
        <row r="349">
          <cell r="AP349" t="str">
            <v>TRT190717K10</v>
          </cell>
          <cell r="AQ349" t="str">
            <v>TL</v>
          </cell>
          <cell r="AR349">
            <v>42935</v>
          </cell>
          <cell r="AS349">
            <v>5.2499999999999998E-2</v>
          </cell>
          <cell r="AT349">
            <v>42935</v>
          </cell>
        </row>
        <row r="350">
          <cell r="AP350" t="str">
            <v>TRT190717K28</v>
          </cell>
          <cell r="AQ350" t="str">
            <v>TL</v>
          </cell>
          <cell r="AR350">
            <v>42935</v>
          </cell>
          <cell r="AS350">
            <v>4.3299999999999998E-2</v>
          </cell>
          <cell r="AT350">
            <v>42935</v>
          </cell>
        </row>
        <row r="351">
          <cell r="AP351" t="str">
            <v>TRT190717K36</v>
          </cell>
          <cell r="AQ351" t="str">
            <v>TL</v>
          </cell>
          <cell r="AR351">
            <v>42935</v>
          </cell>
          <cell r="AS351">
            <v>4.7500000000000001E-2</v>
          </cell>
          <cell r="AT351">
            <v>42935</v>
          </cell>
        </row>
        <row r="352">
          <cell r="AP352" t="str">
            <v>TRT190717T11</v>
          </cell>
          <cell r="AQ352" t="str">
            <v>TL</v>
          </cell>
          <cell r="AR352">
            <v>42935</v>
          </cell>
          <cell r="AS352">
            <v>4.3299999999999998E-2</v>
          </cell>
          <cell r="AT352">
            <v>42935</v>
          </cell>
        </row>
        <row r="353">
          <cell r="AP353" t="str">
            <v>TRT190717T29</v>
          </cell>
          <cell r="AQ353" t="str">
            <v>TL</v>
          </cell>
          <cell r="AR353">
            <v>42935</v>
          </cell>
          <cell r="AS353">
            <v>4.3299999999999998E-2</v>
          </cell>
          <cell r="AT353">
            <v>42935</v>
          </cell>
        </row>
        <row r="354">
          <cell r="AP354" t="str">
            <v>TRT190815K11</v>
          </cell>
          <cell r="AQ354" t="str">
            <v>TL</v>
          </cell>
          <cell r="AR354">
            <v>42235</v>
          </cell>
          <cell r="AS354">
            <v>3.15E-2</v>
          </cell>
          <cell r="AT354">
            <v>42235</v>
          </cell>
        </row>
        <row r="355">
          <cell r="AP355" t="str">
            <v>TRT190815T12</v>
          </cell>
          <cell r="AQ355" t="str">
            <v>TL</v>
          </cell>
          <cell r="AR355">
            <v>42235</v>
          </cell>
          <cell r="AS355">
            <v>0</v>
          </cell>
          <cell r="AT355">
            <v>42235</v>
          </cell>
        </row>
        <row r="356">
          <cell r="AP356" t="str">
            <v>TRT190918K17</v>
          </cell>
          <cell r="AQ356" t="str">
            <v>TL</v>
          </cell>
          <cell r="AR356">
            <v>43362</v>
          </cell>
          <cell r="AS356">
            <v>4.2500000000000003E-2</v>
          </cell>
          <cell r="AT356">
            <v>43362</v>
          </cell>
        </row>
        <row r="357">
          <cell r="AP357" t="str">
            <v>TRT191114K17</v>
          </cell>
          <cell r="AQ357" t="str">
            <v>TL</v>
          </cell>
          <cell r="AR357">
            <v>41962</v>
          </cell>
          <cell r="AS357">
            <v>4.4000000000000004E-2</v>
          </cell>
          <cell r="AT357">
            <v>41962</v>
          </cell>
        </row>
        <row r="358">
          <cell r="AP358" t="str">
            <v>TRT191114K25</v>
          </cell>
          <cell r="AQ358" t="str">
            <v>TL</v>
          </cell>
          <cell r="AR358">
            <v>41962</v>
          </cell>
          <cell r="AS358">
            <v>1.3999999999999999E-2</v>
          </cell>
          <cell r="AT358">
            <v>41962</v>
          </cell>
        </row>
        <row r="359">
          <cell r="AP359" t="str">
            <v>TRT191114K33</v>
          </cell>
          <cell r="AQ359" t="str">
            <v>TL</v>
          </cell>
          <cell r="AR359">
            <v>41962</v>
          </cell>
          <cell r="AS359">
            <v>5.1200000000000002E-2</v>
          </cell>
          <cell r="AT359">
            <v>41962</v>
          </cell>
        </row>
        <row r="360">
          <cell r="AP360" t="str">
            <v>TRT191114K41</v>
          </cell>
          <cell r="AQ360" t="str">
            <v>TL</v>
          </cell>
          <cell r="AR360">
            <v>41962</v>
          </cell>
          <cell r="AS360">
            <v>1.2E-2</v>
          </cell>
          <cell r="AT360">
            <v>41962</v>
          </cell>
        </row>
        <row r="361">
          <cell r="AP361" t="str">
            <v>TRT191114T18</v>
          </cell>
          <cell r="AQ361" t="str">
            <v>TL</v>
          </cell>
          <cell r="AR361">
            <v>41962</v>
          </cell>
          <cell r="AS361">
            <v>0</v>
          </cell>
          <cell r="AT361">
            <v>41962</v>
          </cell>
        </row>
        <row r="362">
          <cell r="AP362" t="str">
            <v>TRT200116K14</v>
          </cell>
          <cell r="AQ362" t="str">
            <v>TL</v>
          </cell>
          <cell r="AR362">
            <v>42389</v>
          </cell>
          <cell r="AS362">
            <v>5.2499999999999998E-2</v>
          </cell>
          <cell r="AT362">
            <v>42389</v>
          </cell>
        </row>
        <row r="363">
          <cell r="AP363" t="str">
            <v>TRT200116K22</v>
          </cell>
          <cell r="AQ363" t="str">
            <v>TL</v>
          </cell>
          <cell r="AR363">
            <v>42389</v>
          </cell>
          <cell r="AS363">
            <v>4.3299999999999998E-2</v>
          </cell>
          <cell r="AT363">
            <v>42389</v>
          </cell>
        </row>
        <row r="364">
          <cell r="AP364" t="str">
            <v>TRT200116K30</v>
          </cell>
          <cell r="AQ364" t="str">
            <v>TL</v>
          </cell>
          <cell r="AR364">
            <v>42389</v>
          </cell>
          <cell r="AS364">
            <v>4.7500000000000001E-2</v>
          </cell>
          <cell r="AT364">
            <v>42389</v>
          </cell>
        </row>
        <row r="365">
          <cell r="AP365" t="str">
            <v>TRT200121K17</v>
          </cell>
          <cell r="AQ365" t="str">
            <v>TL</v>
          </cell>
          <cell r="AR365">
            <v>44216</v>
          </cell>
          <cell r="AS365">
            <v>1.4999999999999999E-2</v>
          </cell>
          <cell r="AT365">
            <v>44216</v>
          </cell>
        </row>
        <row r="366">
          <cell r="AP366" t="str">
            <v>TRT200219A12</v>
          </cell>
          <cell r="AQ366" t="str">
            <v>TL</v>
          </cell>
          <cell r="AR366">
            <v>43516</v>
          </cell>
          <cell r="AS366">
            <v>1.7500000000000002E-2</v>
          </cell>
          <cell r="AT366">
            <v>43516</v>
          </cell>
        </row>
        <row r="367">
          <cell r="AP367" t="str">
            <v>TRT200219K10</v>
          </cell>
          <cell r="AQ367" t="str">
            <v>TL</v>
          </cell>
          <cell r="AR367">
            <v>43516</v>
          </cell>
          <cell r="AS367">
            <v>1.7500000000000002E-2</v>
          </cell>
          <cell r="AT367">
            <v>43516</v>
          </cell>
        </row>
        <row r="368">
          <cell r="AP368" t="str">
            <v>TRT200219T11</v>
          </cell>
          <cell r="AQ368" t="str">
            <v>TL</v>
          </cell>
          <cell r="AR368">
            <v>43516</v>
          </cell>
          <cell r="AS368">
            <v>1.7500000000000002E-2</v>
          </cell>
          <cell r="AT368">
            <v>43516</v>
          </cell>
        </row>
        <row r="369">
          <cell r="AP369" t="str">
            <v>TRT200219T29</v>
          </cell>
          <cell r="AQ369" t="str">
            <v>TL</v>
          </cell>
          <cell r="AR369">
            <v>43516</v>
          </cell>
          <cell r="AS369">
            <v>1.7500000000000002E-2</v>
          </cell>
          <cell r="AT369">
            <v>43516</v>
          </cell>
        </row>
        <row r="370">
          <cell r="AP370" t="str">
            <v>TRT200319K19</v>
          </cell>
          <cell r="AQ370" t="str">
            <v>TL</v>
          </cell>
          <cell r="AR370">
            <v>43544</v>
          </cell>
          <cell r="AS370">
            <v>4.2500000000000003E-2</v>
          </cell>
          <cell r="AT370">
            <v>43544</v>
          </cell>
        </row>
        <row r="371">
          <cell r="AP371" t="str">
            <v>TRT200324A14</v>
          </cell>
          <cell r="AQ371" t="str">
            <v>TL</v>
          </cell>
          <cell r="AR371">
            <v>45371</v>
          </cell>
          <cell r="AS371">
            <v>5.2000000000000005E-2</v>
          </cell>
          <cell r="AT371">
            <v>45371</v>
          </cell>
        </row>
        <row r="372">
          <cell r="AP372" t="str">
            <v>TRT200324K12</v>
          </cell>
          <cell r="AQ372" t="str">
            <v>TL</v>
          </cell>
          <cell r="AR372">
            <v>45371</v>
          </cell>
          <cell r="AS372">
            <v>5.2000000000000005E-2</v>
          </cell>
          <cell r="AT372">
            <v>45371</v>
          </cell>
        </row>
        <row r="373">
          <cell r="AP373" t="str">
            <v>TRT200324T13</v>
          </cell>
          <cell r="AQ373" t="str">
            <v>TL</v>
          </cell>
          <cell r="AR373">
            <v>45371</v>
          </cell>
          <cell r="AS373">
            <v>5.2000000000000005E-2</v>
          </cell>
          <cell r="AT373">
            <v>45371</v>
          </cell>
        </row>
        <row r="374">
          <cell r="AP374" t="str">
            <v>TRT200324T21</v>
          </cell>
          <cell r="AQ374" t="str">
            <v>TL</v>
          </cell>
          <cell r="AR374">
            <v>45371</v>
          </cell>
          <cell r="AS374">
            <v>5.2000000000000005E-2</v>
          </cell>
          <cell r="AT374">
            <v>45371</v>
          </cell>
        </row>
        <row r="375">
          <cell r="AP375" t="str">
            <v>TRT200515K11</v>
          </cell>
          <cell r="AQ375" t="str">
            <v>TL</v>
          </cell>
          <cell r="AR375">
            <v>42144</v>
          </cell>
          <cell r="AS375">
            <v>4.4000000000000004E-2</v>
          </cell>
          <cell r="AT375">
            <v>42144</v>
          </cell>
        </row>
        <row r="376">
          <cell r="AP376" t="str">
            <v>TRT200515K29</v>
          </cell>
          <cell r="AQ376" t="str">
            <v>TL</v>
          </cell>
          <cell r="AR376">
            <v>42144</v>
          </cell>
          <cell r="AS376">
            <v>1.3999999999999999E-2</v>
          </cell>
          <cell r="AT376">
            <v>42144</v>
          </cell>
        </row>
        <row r="377">
          <cell r="AP377" t="str">
            <v>TRT200515K37</v>
          </cell>
          <cell r="AQ377" t="str">
            <v>TL</v>
          </cell>
          <cell r="AR377">
            <v>42144</v>
          </cell>
          <cell r="AS377">
            <v>5.1200000000000002E-2</v>
          </cell>
          <cell r="AT377">
            <v>42144</v>
          </cell>
        </row>
        <row r="378">
          <cell r="AP378" t="str">
            <v>TRT200515K45</v>
          </cell>
          <cell r="AQ378" t="str">
            <v>TL</v>
          </cell>
          <cell r="AR378">
            <v>42144</v>
          </cell>
          <cell r="AS378">
            <v>1.2E-2</v>
          </cell>
          <cell r="AT378">
            <v>42144</v>
          </cell>
        </row>
        <row r="379">
          <cell r="AP379" t="str">
            <v>TRT200520K14</v>
          </cell>
          <cell r="AQ379" t="str">
            <v>TL</v>
          </cell>
          <cell r="AR379">
            <v>43971</v>
          </cell>
          <cell r="AS379">
            <v>5.1699999999999996E-2</v>
          </cell>
          <cell r="AT379">
            <v>43971</v>
          </cell>
        </row>
        <row r="380">
          <cell r="AP380" t="str">
            <v>TRT200618A19</v>
          </cell>
          <cell r="AQ380" t="str">
            <v>TL</v>
          </cell>
          <cell r="AR380">
            <v>43271</v>
          </cell>
          <cell r="AS380">
            <v>4.1500000000000002E-2</v>
          </cell>
          <cell r="AT380">
            <v>43271</v>
          </cell>
        </row>
        <row r="381">
          <cell r="AP381" t="str">
            <v>TRT200618K17</v>
          </cell>
          <cell r="AQ381" t="str">
            <v>TL</v>
          </cell>
          <cell r="AR381">
            <v>43271</v>
          </cell>
          <cell r="AS381">
            <v>4.1500000000000002E-2</v>
          </cell>
          <cell r="AT381">
            <v>43271</v>
          </cell>
        </row>
        <row r="382">
          <cell r="AP382" t="str">
            <v>TRT200618T18</v>
          </cell>
          <cell r="AQ382" t="str">
            <v>TL</v>
          </cell>
          <cell r="AR382">
            <v>43271</v>
          </cell>
          <cell r="AS382">
            <v>4.1500000000000002E-2</v>
          </cell>
          <cell r="AT382">
            <v>43271</v>
          </cell>
        </row>
        <row r="383">
          <cell r="AP383" t="str">
            <v>TRT200618T26</v>
          </cell>
          <cell r="AQ383" t="str">
            <v>TL</v>
          </cell>
          <cell r="AR383">
            <v>43271</v>
          </cell>
          <cell r="AS383">
            <v>4.1500000000000002E-2</v>
          </cell>
          <cell r="AT383">
            <v>43271</v>
          </cell>
        </row>
        <row r="384">
          <cell r="AP384" t="str">
            <v>TRT200716K18</v>
          </cell>
          <cell r="AQ384" t="str">
            <v>TL</v>
          </cell>
          <cell r="AR384">
            <v>42571</v>
          </cell>
          <cell r="AS384">
            <v>5.2499999999999998E-2</v>
          </cell>
          <cell r="AT384">
            <v>42571</v>
          </cell>
        </row>
        <row r="385">
          <cell r="AP385" t="str">
            <v>TRT200716K26</v>
          </cell>
          <cell r="AQ385" t="str">
            <v>TL</v>
          </cell>
          <cell r="AR385">
            <v>42571</v>
          </cell>
          <cell r="AS385">
            <v>4.3299999999999998E-2</v>
          </cell>
          <cell r="AT385">
            <v>42571</v>
          </cell>
        </row>
        <row r="386">
          <cell r="AP386" t="str">
            <v>TRT200716K34</v>
          </cell>
          <cell r="AQ386" t="str">
            <v>TL</v>
          </cell>
          <cell r="AR386">
            <v>42571</v>
          </cell>
          <cell r="AS386">
            <v>4.7500000000000001E-2</v>
          </cell>
          <cell r="AT386">
            <v>42571</v>
          </cell>
        </row>
        <row r="387">
          <cell r="AP387" t="str">
            <v>TRT200814K19</v>
          </cell>
          <cell r="AQ387" t="str">
            <v>TL</v>
          </cell>
          <cell r="AR387">
            <v>41871</v>
          </cell>
          <cell r="AS387">
            <v>3.15E-2</v>
          </cell>
          <cell r="AT387">
            <v>41871</v>
          </cell>
        </row>
        <row r="388">
          <cell r="AP388" t="str">
            <v>TRT200917K15</v>
          </cell>
          <cell r="AQ388" t="str">
            <v>TL</v>
          </cell>
          <cell r="AR388">
            <v>42998</v>
          </cell>
          <cell r="AS388">
            <v>4.2500000000000003E-2</v>
          </cell>
          <cell r="AT388">
            <v>42998</v>
          </cell>
        </row>
        <row r="389">
          <cell r="AP389" t="str">
            <v>TRT200923K17</v>
          </cell>
          <cell r="AQ389" t="str">
            <v>TL</v>
          </cell>
          <cell r="AR389">
            <v>45189</v>
          </cell>
          <cell r="AS389">
            <v>5.2000000000000005E-2</v>
          </cell>
          <cell r="AT389">
            <v>45189</v>
          </cell>
        </row>
        <row r="390">
          <cell r="AP390" t="str">
            <v>TRT201119K19</v>
          </cell>
          <cell r="AQ390" t="str">
            <v>TL</v>
          </cell>
          <cell r="AR390">
            <v>43789</v>
          </cell>
          <cell r="AS390">
            <v>5.1699999999999996E-2</v>
          </cell>
          <cell r="AT390">
            <v>43789</v>
          </cell>
        </row>
        <row r="391">
          <cell r="AP391" t="str">
            <v>TRT201217K10</v>
          </cell>
          <cell r="AQ391" t="str">
            <v>TL</v>
          </cell>
          <cell r="AR391">
            <v>43089</v>
          </cell>
          <cell r="AS391">
            <v>4.1500000000000002E-2</v>
          </cell>
          <cell r="AT391">
            <v>43089</v>
          </cell>
        </row>
        <row r="392">
          <cell r="AP392" t="str">
            <v>TRT210115K14</v>
          </cell>
          <cell r="AQ392" t="str">
            <v>TL</v>
          </cell>
          <cell r="AR392">
            <v>42025</v>
          </cell>
          <cell r="AS392">
            <v>5.2499999999999998E-2</v>
          </cell>
          <cell r="AT392">
            <v>42025</v>
          </cell>
        </row>
        <row r="393">
          <cell r="AP393" t="str">
            <v>TRT210115K22</v>
          </cell>
          <cell r="AQ393" t="str">
            <v>TL</v>
          </cell>
          <cell r="AR393">
            <v>42025</v>
          </cell>
          <cell r="AS393">
            <v>4.3299999999999998E-2</v>
          </cell>
          <cell r="AT393">
            <v>42025</v>
          </cell>
        </row>
        <row r="394">
          <cell r="AP394" t="str">
            <v>TRT210115K30</v>
          </cell>
          <cell r="AQ394" t="str">
            <v>TL</v>
          </cell>
          <cell r="AR394">
            <v>42025</v>
          </cell>
          <cell r="AS394">
            <v>4.7500000000000001E-2</v>
          </cell>
          <cell r="AT394">
            <v>42025</v>
          </cell>
        </row>
        <row r="395">
          <cell r="AP395" t="str">
            <v>TRT210218K10</v>
          </cell>
          <cell r="AQ395" t="str">
            <v>TL</v>
          </cell>
          <cell r="AR395">
            <v>43152</v>
          </cell>
          <cell r="AS395">
            <v>1.7500000000000002E-2</v>
          </cell>
          <cell r="AT395">
            <v>43152</v>
          </cell>
        </row>
        <row r="396">
          <cell r="AP396" t="str">
            <v>TRT210318K19</v>
          </cell>
          <cell r="AQ396" t="str">
            <v>TL</v>
          </cell>
          <cell r="AR396">
            <v>43180</v>
          </cell>
          <cell r="AS396">
            <v>4.2500000000000003E-2</v>
          </cell>
          <cell r="AT396">
            <v>43180</v>
          </cell>
        </row>
        <row r="397">
          <cell r="AP397" t="str">
            <v>TRT210617K17</v>
          </cell>
          <cell r="AQ397" t="str">
            <v>TL</v>
          </cell>
          <cell r="AR397">
            <v>42907</v>
          </cell>
          <cell r="AS397">
            <v>4.1500000000000002E-2</v>
          </cell>
          <cell r="AT397">
            <v>42907</v>
          </cell>
        </row>
        <row r="398">
          <cell r="AP398" t="str">
            <v>TRT210721A12</v>
          </cell>
          <cell r="AQ398" t="str">
            <v>TL</v>
          </cell>
          <cell r="AR398">
            <v>44398</v>
          </cell>
          <cell r="AS398">
            <v>1.4999999999999999E-2</v>
          </cell>
          <cell r="AT398">
            <v>44398</v>
          </cell>
        </row>
        <row r="399">
          <cell r="AP399" t="str">
            <v>TRT210721K10</v>
          </cell>
          <cell r="AQ399" t="str">
            <v>TL</v>
          </cell>
          <cell r="AR399">
            <v>44398</v>
          </cell>
          <cell r="AS399">
            <v>1.4999999999999999E-2</v>
          </cell>
          <cell r="AT399">
            <v>44398</v>
          </cell>
        </row>
        <row r="400">
          <cell r="AP400" t="str">
            <v>TRT210721T11</v>
          </cell>
          <cell r="AQ400" t="str">
            <v>TL</v>
          </cell>
          <cell r="AR400">
            <v>44398</v>
          </cell>
          <cell r="AS400">
            <v>1.4999999999999999E-2</v>
          </cell>
          <cell r="AT400">
            <v>44398</v>
          </cell>
        </row>
        <row r="401">
          <cell r="AP401" t="str">
            <v>TRT210721T29</v>
          </cell>
          <cell r="AQ401" t="str">
            <v>TL</v>
          </cell>
          <cell r="AR401">
            <v>44398</v>
          </cell>
          <cell r="AS401">
            <v>1.4999999999999999E-2</v>
          </cell>
          <cell r="AT401">
            <v>44398</v>
          </cell>
        </row>
        <row r="402">
          <cell r="AP402" t="str">
            <v>TRT210916K15</v>
          </cell>
          <cell r="AQ402" t="str">
            <v>TL</v>
          </cell>
          <cell r="AR402">
            <v>42634</v>
          </cell>
          <cell r="AS402">
            <v>4.2500000000000003E-2</v>
          </cell>
          <cell r="AT402">
            <v>42634</v>
          </cell>
        </row>
        <row r="403">
          <cell r="AP403" t="str">
            <v>TRT210922K17</v>
          </cell>
          <cell r="AQ403" t="str">
            <v>TL</v>
          </cell>
          <cell r="AR403">
            <v>44825</v>
          </cell>
          <cell r="AS403">
            <v>5.2000000000000005E-2</v>
          </cell>
          <cell r="AT403">
            <v>44825</v>
          </cell>
        </row>
        <row r="404">
          <cell r="AP404" t="str">
            <v>TRT211118K19</v>
          </cell>
          <cell r="AQ404" t="str">
            <v>TL</v>
          </cell>
          <cell r="AR404">
            <v>43425</v>
          </cell>
          <cell r="AS404">
            <v>5.1699999999999996E-2</v>
          </cell>
          <cell r="AT404">
            <v>43425</v>
          </cell>
        </row>
        <row r="405">
          <cell r="AP405" t="str">
            <v>TRT211216K10</v>
          </cell>
          <cell r="AQ405" t="str">
            <v>TL</v>
          </cell>
          <cell r="AR405">
            <v>42725</v>
          </cell>
          <cell r="AS405">
            <v>4.1500000000000002E-2</v>
          </cell>
          <cell r="AT405">
            <v>42725</v>
          </cell>
        </row>
        <row r="406">
          <cell r="AP406" t="str">
            <v>TRT220120K16</v>
          </cell>
          <cell r="AQ406" t="str">
            <v>TL</v>
          </cell>
          <cell r="AR406">
            <v>43852</v>
          </cell>
          <cell r="AS406">
            <v>1.4999999999999999E-2</v>
          </cell>
          <cell r="AT406">
            <v>43852</v>
          </cell>
        </row>
        <row r="407">
          <cell r="AP407" t="str">
            <v>TRT220217K10</v>
          </cell>
          <cell r="AQ407" t="str">
            <v>TL</v>
          </cell>
          <cell r="AR407">
            <v>42788</v>
          </cell>
          <cell r="AS407">
            <v>1.7500000000000002E-2</v>
          </cell>
          <cell r="AT407">
            <v>42788</v>
          </cell>
        </row>
        <row r="408">
          <cell r="AP408" t="str">
            <v>TRT220317K19</v>
          </cell>
          <cell r="AQ408" t="str">
            <v>TL</v>
          </cell>
          <cell r="AR408">
            <v>42816</v>
          </cell>
          <cell r="AS408">
            <v>4.2500000000000003E-2</v>
          </cell>
          <cell r="AT408">
            <v>42816</v>
          </cell>
        </row>
        <row r="409">
          <cell r="AP409" t="str">
            <v>TRT220323K11</v>
          </cell>
          <cell r="AQ409" t="str">
            <v>TL</v>
          </cell>
          <cell r="AR409">
            <v>45007</v>
          </cell>
          <cell r="AS409">
            <v>5.2000000000000005E-2</v>
          </cell>
          <cell r="AT409">
            <v>45007</v>
          </cell>
        </row>
        <row r="410">
          <cell r="AP410" t="str">
            <v>TRT220519K15</v>
          </cell>
          <cell r="AQ410" t="str">
            <v>TL</v>
          </cell>
          <cell r="AR410">
            <v>43607</v>
          </cell>
          <cell r="AS410">
            <v>5.1699999999999996E-2</v>
          </cell>
          <cell r="AT410">
            <v>43607</v>
          </cell>
        </row>
        <row r="411">
          <cell r="AP411" t="str">
            <v>TRT220616K17</v>
          </cell>
          <cell r="AQ411" t="str">
            <v>TL</v>
          </cell>
          <cell r="AR411">
            <v>42543</v>
          </cell>
          <cell r="AS411">
            <v>4.1500000000000002E-2</v>
          </cell>
          <cell r="AT411">
            <v>42543</v>
          </cell>
        </row>
        <row r="412">
          <cell r="AP412" t="str">
            <v>TRT220715K17</v>
          </cell>
          <cell r="AQ412" t="str">
            <v>TL</v>
          </cell>
          <cell r="AR412">
            <v>42207</v>
          </cell>
          <cell r="AS412">
            <v>5.2499999999999998E-2</v>
          </cell>
          <cell r="AT412">
            <v>42207</v>
          </cell>
        </row>
        <row r="413">
          <cell r="AP413" t="str">
            <v>TRT220715K25</v>
          </cell>
          <cell r="AQ413" t="str">
            <v>TL</v>
          </cell>
          <cell r="AR413">
            <v>42207</v>
          </cell>
          <cell r="AS413">
            <v>4.3299999999999998E-2</v>
          </cell>
          <cell r="AT413">
            <v>42207</v>
          </cell>
        </row>
        <row r="414">
          <cell r="AP414" t="str">
            <v>TRT220715K33</v>
          </cell>
          <cell r="AQ414" t="str">
            <v>TL</v>
          </cell>
          <cell r="AR414">
            <v>42207</v>
          </cell>
          <cell r="AS414">
            <v>4.7500000000000001E-2</v>
          </cell>
          <cell r="AT414">
            <v>42207</v>
          </cell>
        </row>
        <row r="415">
          <cell r="AP415" t="str">
            <v>TRT220720K10</v>
          </cell>
          <cell r="AQ415" t="str">
            <v>TL</v>
          </cell>
          <cell r="AR415">
            <v>44034</v>
          </cell>
          <cell r="AS415">
            <v>1.4999999999999999E-2</v>
          </cell>
          <cell r="AT415">
            <v>44034</v>
          </cell>
        </row>
        <row r="416">
          <cell r="AP416" t="str">
            <v>TRT220818K13</v>
          </cell>
          <cell r="AQ416" t="str">
            <v>TL</v>
          </cell>
          <cell r="AR416">
            <v>43334</v>
          </cell>
          <cell r="AS416">
            <v>1.7500000000000002E-2</v>
          </cell>
          <cell r="AT416">
            <v>43334</v>
          </cell>
        </row>
        <row r="417">
          <cell r="AP417" t="str">
            <v>TRT220921K17</v>
          </cell>
          <cell r="AQ417" t="str">
            <v>TL</v>
          </cell>
          <cell r="AR417">
            <v>44461</v>
          </cell>
          <cell r="AS417">
            <v>5.2000000000000005E-2</v>
          </cell>
          <cell r="AT417">
            <v>44461</v>
          </cell>
        </row>
        <row r="418">
          <cell r="AP418" t="str">
            <v>TRT221117K19</v>
          </cell>
          <cell r="AQ418" t="str">
            <v>TL</v>
          </cell>
          <cell r="AR418">
            <v>43061</v>
          </cell>
          <cell r="AS418">
            <v>5.1699999999999996E-2</v>
          </cell>
          <cell r="AT418">
            <v>43061</v>
          </cell>
        </row>
        <row r="419">
          <cell r="AP419" t="str">
            <v>TRT230119K18</v>
          </cell>
          <cell r="AQ419" t="str">
            <v>TL</v>
          </cell>
          <cell r="AR419">
            <v>43488</v>
          </cell>
          <cell r="AS419">
            <v>1.4999999999999999E-2</v>
          </cell>
          <cell r="AT419">
            <v>43488</v>
          </cell>
        </row>
        <row r="420">
          <cell r="AP420" t="str">
            <v>TRT230222A14</v>
          </cell>
          <cell r="AQ420" t="str">
            <v>TL</v>
          </cell>
          <cell r="AR420">
            <v>44615</v>
          </cell>
          <cell r="AS420">
            <v>1.4999999999999999E-2</v>
          </cell>
          <cell r="AT420">
            <v>44615</v>
          </cell>
        </row>
        <row r="421">
          <cell r="AP421" t="str">
            <v>TRT230222K12</v>
          </cell>
          <cell r="AQ421" t="str">
            <v>TL</v>
          </cell>
          <cell r="AR421">
            <v>44615</v>
          </cell>
          <cell r="AS421">
            <v>1.4999999999999999E-2</v>
          </cell>
          <cell r="AT421">
            <v>44615</v>
          </cell>
        </row>
        <row r="422">
          <cell r="AP422" t="str">
            <v>TRT230222T13</v>
          </cell>
          <cell r="AQ422" t="str">
            <v>TL</v>
          </cell>
          <cell r="AR422">
            <v>44615</v>
          </cell>
          <cell r="AS422">
            <v>1.4999999999999999E-2</v>
          </cell>
          <cell r="AT422">
            <v>44615</v>
          </cell>
        </row>
        <row r="423">
          <cell r="AP423" t="str">
            <v>TRT230222T21</v>
          </cell>
          <cell r="AQ423" t="str">
            <v>TL</v>
          </cell>
          <cell r="AR423">
            <v>44615</v>
          </cell>
          <cell r="AS423">
            <v>1.4999999999999999E-2</v>
          </cell>
          <cell r="AT423">
            <v>44615</v>
          </cell>
        </row>
        <row r="424">
          <cell r="AP424" t="str">
            <v>TRT230316K19</v>
          </cell>
          <cell r="AQ424" t="str">
            <v>TL</v>
          </cell>
          <cell r="AR424">
            <v>42452</v>
          </cell>
          <cell r="AS424">
            <v>4.2500000000000003E-2</v>
          </cell>
          <cell r="AT424">
            <v>42452</v>
          </cell>
        </row>
        <row r="425">
          <cell r="AP425" t="str">
            <v>TRT230322K11</v>
          </cell>
          <cell r="AQ425" t="str">
            <v>TL</v>
          </cell>
          <cell r="AR425">
            <v>44643</v>
          </cell>
          <cell r="AS425">
            <v>5.2000000000000005E-2</v>
          </cell>
          <cell r="AT425">
            <v>44643</v>
          </cell>
        </row>
        <row r="426">
          <cell r="AP426" t="str">
            <v>TRT230518K15</v>
          </cell>
          <cell r="AQ426" t="str">
            <v>TL</v>
          </cell>
          <cell r="AR426">
            <v>43243</v>
          </cell>
          <cell r="AS426">
            <v>5.1699999999999996E-2</v>
          </cell>
          <cell r="AT426">
            <v>43243</v>
          </cell>
        </row>
        <row r="427">
          <cell r="AP427" t="str">
            <v>TRT230714K17</v>
          </cell>
          <cell r="AQ427" t="str">
            <v>TL</v>
          </cell>
          <cell r="AR427">
            <v>41843</v>
          </cell>
          <cell r="AS427">
            <v>5.2499999999999998E-2</v>
          </cell>
          <cell r="AT427">
            <v>41843</v>
          </cell>
        </row>
        <row r="428">
          <cell r="AP428" t="str">
            <v>TRT230714K25</v>
          </cell>
          <cell r="AQ428" t="str">
            <v>TL</v>
          </cell>
          <cell r="AR428">
            <v>41843</v>
          </cell>
          <cell r="AS428">
            <v>4.3299999999999998E-2</v>
          </cell>
          <cell r="AT428">
            <v>41843</v>
          </cell>
        </row>
        <row r="429">
          <cell r="AP429" t="str">
            <v>TRT230714K33</v>
          </cell>
          <cell r="AQ429" t="str">
            <v>TL</v>
          </cell>
          <cell r="AR429">
            <v>41843</v>
          </cell>
          <cell r="AS429">
            <v>4.7500000000000001E-2</v>
          </cell>
          <cell r="AT429">
            <v>41843</v>
          </cell>
        </row>
        <row r="430">
          <cell r="AP430" t="str">
            <v>TRT230817K13</v>
          </cell>
          <cell r="AQ430" t="str">
            <v>TL</v>
          </cell>
          <cell r="AR430">
            <v>42970</v>
          </cell>
          <cell r="AS430">
            <v>1.7500000000000002E-2</v>
          </cell>
          <cell r="AT430">
            <v>42970</v>
          </cell>
        </row>
        <row r="431">
          <cell r="AP431" t="str">
            <v>TRT230915K14</v>
          </cell>
          <cell r="AQ431" t="str">
            <v>TL</v>
          </cell>
          <cell r="AR431">
            <v>42270</v>
          </cell>
          <cell r="AS431">
            <v>4.2500000000000003E-2</v>
          </cell>
          <cell r="AT431">
            <v>42270</v>
          </cell>
        </row>
        <row r="432">
          <cell r="AP432" t="str">
            <v>TRT230920K17</v>
          </cell>
          <cell r="AQ432" t="str">
            <v>TL</v>
          </cell>
          <cell r="AR432">
            <v>44097</v>
          </cell>
          <cell r="AS432">
            <v>5.2000000000000005E-2</v>
          </cell>
          <cell r="AT432">
            <v>44097</v>
          </cell>
        </row>
        <row r="433">
          <cell r="AP433" t="str">
            <v>TRT231116K19</v>
          </cell>
          <cell r="AQ433" t="str">
            <v>TL</v>
          </cell>
          <cell r="AR433">
            <v>42697</v>
          </cell>
          <cell r="AS433">
            <v>5.1699999999999996E-2</v>
          </cell>
          <cell r="AT433">
            <v>42697</v>
          </cell>
        </row>
        <row r="434">
          <cell r="AP434" t="str">
            <v>TRT231215K19</v>
          </cell>
          <cell r="AQ434" t="str">
            <v>TL</v>
          </cell>
          <cell r="AR434">
            <v>42361</v>
          </cell>
          <cell r="AS434">
            <v>4.1500000000000002E-2</v>
          </cell>
          <cell r="AT434">
            <v>42361</v>
          </cell>
        </row>
        <row r="435">
          <cell r="AP435" t="str">
            <v>TRT240118A10</v>
          </cell>
          <cell r="AQ435" t="str">
            <v>TL</v>
          </cell>
          <cell r="AR435">
            <v>43124</v>
          </cell>
          <cell r="AS435">
            <v>4.5999999999999999E-2</v>
          </cell>
          <cell r="AT435">
            <v>43124</v>
          </cell>
        </row>
        <row r="436">
          <cell r="AP436" t="str">
            <v>TRT240118K18</v>
          </cell>
          <cell r="AQ436" t="str">
            <v>TL</v>
          </cell>
          <cell r="AR436">
            <v>43124</v>
          </cell>
          <cell r="AS436">
            <v>4.5999999999999999E-2</v>
          </cell>
          <cell r="AT436">
            <v>43124</v>
          </cell>
        </row>
        <row r="437">
          <cell r="AP437" t="str">
            <v>TRT240118K26</v>
          </cell>
          <cell r="AQ437" t="str">
            <v>TL</v>
          </cell>
          <cell r="AR437">
            <v>43124</v>
          </cell>
          <cell r="AS437">
            <v>1.4999999999999999E-2</v>
          </cell>
          <cell r="AT437">
            <v>43124</v>
          </cell>
        </row>
        <row r="438">
          <cell r="AP438" t="str">
            <v>TRT240118T19</v>
          </cell>
          <cell r="AQ438" t="str">
            <v>TL</v>
          </cell>
          <cell r="AR438">
            <v>43124</v>
          </cell>
          <cell r="AS438">
            <v>4.5999999999999999E-2</v>
          </cell>
          <cell r="AT438">
            <v>43124</v>
          </cell>
        </row>
        <row r="439">
          <cell r="AP439" t="str">
            <v>TRT240118T27</v>
          </cell>
          <cell r="AQ439" t="str">
            <v>TL</v>
          </cell>
          <cell r="AR439">
            <v>43124</v>
          </cell>
          <cell r="AS439">
            <v>4.5999999999999999E-2</v>
          </cell>
          <cell r="AT439">
            <v>43124</v>
          </cell>
        </row>
        <row r="440">
          <cell r="AP440" t="str">
            <v>TRT240216A11</v>
          </cell>
          <cell r="AQ440" t="str">
            <v>TL</v>
          </cell>
          <cell r="AR440">
            <v>42424</v>
          </cell>
          <cell r="AS440">
            <v>5.3499999999999999E-2</v>
          </cell>
          <cell r="AT440">
            <v>42424</v>
          </cell>
        </row>
        <row r="441">
          <cell r="AP441" t="str">
            <v>TRT240216K19</v>
          </cell>
          <cell r="AQ441" t="str">
            <v>TL</v>
          </cell>
          <cell r="AR441">
            <v>42424</v>
          </cell>
          <cell r="AS441">
            <v>5.3499999999999999E-2</v>
          </cell>
          <cell r="AT441">
            <v>42424</v>
          </cell>
        </row>
        <row r="442">
          <cell r="AP442" t="str">
            <v>TRT240216K27</v>
          </cell>
          <cell r="AQ442" t="str">
            <v>TL</v>
          </cell>
          <cell r="AR442">
            <v>42424</v>
          </cell>
          <cell r="AS442">
            <v>1.7500000000000002E-2</v>
          </cell>
          <cell r="AT442">
            <v>42424</v>
          </cell>
        </row>
        <row r="443">
          <cell r="AP443" t="str">
            <v>TRT240216T10</v>
          </cell>
          <cell r="AQ443" t="str">
            <v>TL</v>
          </cell>
          <cell r="AR443">
            <v>42424</v>
          </cell>
          <cell r="AS443">
            <v>5.3499999999999999E-2</v>
          </cell>
          <cell r="AT443">
            <v>42424</v>
          </cell>
        </row>
        <row r="444">
          <cell r="AP444" t="str">
            <v>TRT240216T28</v>
          </cell>
          <cell r="AQ444" t="str">
            <v>TL</v>
          </cell>
          <cell r="AR444">
            <v>42424</v>
          </cell>
          <cell r="AS444">
            <v>5.3499999999999999E-2</v>
          </cell>
          <cell r="AT444">
            <v>42424</v>
          </cell>
        </row>
        <row r="445">
          <cell r="AP445" t="str">
            <v>TRT240221K12</v>
          </cell>
          <cell r="AQ445" t="str">
            <v>TL</v>
          </cell>
          <cell r="AR445">
            <v>44251</v>
          </cell>
          <cell r="AS445">
            <v>1.4999999999999999E-2</v>
          </cell>
          <cell r="AT445">
            <v>44251</v>
          </cell>
        </row>
        <row r="446">
          <cell r="AP446" t="str">
            <v>TRT240321K11</v>
          </cell>
          <cell r="AQ446" t="str">
            <v>TL</v>
          </cell>
          <cell r="AR446">
            <v>44279</v>
          </cell>
          <cell r="AS446">
            <v>5.2000000000000005E-2</v>
          </cell>
          <cell r="AT446">
            <v>44279</v>
          </cell>
        </row>
        <row r="447">
          <cell r="AP447" t="str">
            <v>TRT240517K15</v>
          </cell>
          <cell r="AQ447" t="str">
            <v>TL</v>
          </cell>
          <cell r="AR447">
            <v>42879</v>
          </cell>
          <cell r="AS447">
            <v>5.1699999999999996E-2</v>
          </cell>
          <cell r="AT447">
            <v>42879</v>
          </cell>
        </row>
        <row r="448">
          <cell r="AP448" t="str">
            <v>TRT240615K16</v>
          </cell>
          <cell r="AQ448" t="str">
            <v>TL</v>
          </cell>
          <cell r="AR448">
            <v>42179</v>
          </cell>
          <cell r="AS448">
            <v>4.1500000000000002E-2</v>
          </cell>
          <cell r="AT448">
            <v>42179</v>
          </cell>
        </row>
        <row r="449">
          <cell r="AP449" t="str">
            <v>TRT240719K11</v>
          </cell>
          <cell r="AQ449" t="str">
            <v>TL</v>
          </cell>
          <cell r="AR449">
            <v>43670</v>
          </cell>
          <cell r="AS449">
            <v>1.4999999999999999E-2</v>
          </cell>
          <cell r="AT449">
            <v>43670</v>
          </cell>
        </row>
        <row r="450">
          <cell r="AP450" t="str">
            <v>TRT240816K13</v>
          </cell>
          <cell r="AQ450" t="str">
            <v>TL</v>
          </cell>
          <cell r="AR450">
            <v>42606</v>
          </cell>
          <cell r="AS450">
            <v>1.7500000000000002E-2</v>
          </cell>
          <cell r="AT450">
            <v>42606</v>
          </cell>
        </row>
        <row r="451">
          <cell r="AP451" t="str">
            <v>TRT240914A16</v>
          </cell>
          <cell r="AQ451" t="str">
            <v>TL</v>
          </cell>
          <cell r="AR451">
            <v>41906</v>
          </cell>
          <cell r="AS451">
            <v>3.7499999999999999E-2</v>
          </cell>
          <cell r="AT451">
            <v>41906</v>
          </cell>
        </row>
        <row r="452">
          <cell r="AP452" t="str">
            <v>TRT240914K14</v>
          </cell>
          <cell r="AQ452" t="str">
            <v>TL</v>
          </cell>
          <cell r="AR452">
            <v>41906</v>
          </cell>
          <cell r="AS452">
            <v>4.2500000000000003E-2</v>
          </cell>
          <cell r="AT452">
            <v>41906</v>
          </cell>
        </row>
        <row r="453">
          <cell r="AP453" t="str">
            <v>TRT240914K22</v>
          </cell>
          <cell r="AQ453" t="str">
            <v>TL</v>
          </cell>
          <cell r="AR453">
            <v>41906</v>
          </cell>
          <cell r="AS453">
            <v>3.7499999999999999E-2</v>
          </cell>
          <cell r="AT453">
            <v>41906</v>
          </cell>
        </row>
        <row r="454">
          <cell r="AP454" t="str">
            <v>TRT240914T15</v>
          </cell>
          <cell r="AQ454" t="str">
            <v>TL</v>
          </cell>
          <cell r="AR454">
            <v>41906</v>
          </cell>
          <cell r="AS454">
            <v>3.7499999999999999E-2</v>
          </cell>
          <cell r="AT454">
            <v>41906</v>
          </cell>
        </row>
        <row r="455">
          <cell r="AP455" t="str">
            <v>TRT240914T23</v>
          </cell>
          <cell r="AQ455" t="str">
            <v>TL</v>
          </cell>
          <cell r="AR455">
            <v>41906</v>
          </cell>
          <cell r="AS455">
            <v>3.7499999999999999E-2</v>
          </cell>
          <cell r="AT455">
            <v>41906</v>
          </cell>
        </row>
        <row r="456">
          <cell r="AP456" t="str">
            <v>TRT241214K19</v>
          </cell>
          <cell r="AQ456" t="str">
            <v>TL</v>
          </cell>
          <cell r="AR456">
            <v>41997</v>
          </cell>
          <cell r="AS456">
            <v>4.1500000000000002E-2</v>
          </cell>
          <cell r="AT456">
            <v>41997</v>
          </cell>
        </row>
        <row r="457">
          <cell r="AP457" t="str">
            <v>TRT250117K18</v>
          </cell>
          <cell r="AQ457" t="str">
            <v>TL</v>
          </cell>
          <cell r="AR457">
            <v>42760</v>
          </cell>
          <cell r="AS457">
            <v>4.5999999999999999E-2</v>
          </cell>
          <cell r="AT457">
            <v>42760</v>
          </cell>
        </row>
        <row r="458">
          <cell r="AP458" t="str">
            <v>TRT250117K26</v>
          </cell>
          <cell r="AQ458" t="str">
            <v>TL</v>
          </cell>
          <cell r="AR458">
            <v>42760</v>
          </cell>
          <cell r="AS458">
            <v>1.4999999999999999E-2</v>
          </cell>
          <cell r="AT458">
            <v>42760</v>
          </cell>
        </row>
        <row r="459">
          <cell r="AP459" t="str">
            <v>TRT250215K19</v>
          </cell>
          <cell r="AQ459" t="str">
            <v>TL</v>
          </cell>
          <cell r="AR459">
            <v>42060</v>
          </cell>
          <cell r="AS459">
            <v>5.3499999999999999E-2</v>
          </cell>
          <cell r="AT459">
            <v>42060</v>
          </cell>
        </row>
        <row r="460">
          <cell r="AP460" t="str">
            <v>TRT250215K27</v>
          </cell>
          <cell r="AQ460" t="str">
            <v>TL</v>
          </cell>
          <cell r="AR460">
            <v>42060</v>
          </cell>
          <cell r="AS460">
            <v>1.7500000000000002E-2</v>
          </cell>
          <cell r="AT460">
            <v>42060</v>
          </cell>
        </row>
        <row r="461">
          <cell r="AP461" t="str">
            <v>TRT250315K18</v>
          </cell>
          <cell r="AQ461" t="str">
            <v>TL</v>
          </cell>
          <cell r="AR461">
            <v>42088</v>
          </cell>
          <cell r="AS461">
            <v>4.2500000000000003E-2</v>
          </cell>
          <cell r="AT461">
            <v>42088</v>
          </cell>
        </row>
        <row r="462">
          <cell r="AP462" t="str">
            <v>TRT250315T19</v>
          </cell>
          <cell r="AQ462" t="str">
            <v>TL</v>
          </cell>
          <cell r="AR462">
            <v>42088</v>
          </cell>
          <cell r="AS462">
            <v>0</v>
          </cell>
          <cell r="AT462">
            <v>42088</v>
          </cell>
        </row>
        <row r="463">
          <cell r="AP463" t="str">
            <v>TRT250320K11</v>
          </cell>
          <cell r="AQ463" t="str">
            <v>TL</v>
          </cell>
          <cell r="AR463">
            <v>43915</v>
          </cell>
          <cell r="AS463">
            <v>5.2000000000000005E-2</v>
          </cell>
          <cell r="AT463">
            <v>43915</v>
          </cell>
        </row>
        <row r="464">
          <cell r="AP464" t="str">
            <v>TRT250516K15</v>
          </cell>
          <cell r="AQ464" t="str">
            <v>TL</v>
          </cell>
          <cell r="AR464">
            <v>42515</v>
          </cell>
          <cell r="AS464">
            <v>5.1699999999999996E-2</v>
          </cell>
          <cell r="AT464">
            <v>42515</v>
          </cell>
        </row>
        <row r="465">
          <cell r="AP465" t="str">
            <v>TRT250718K11</v>
          </cell>
          <cell r="AQ465" t="str">
            <v>TL</v>
          </cell>
          <cell r="AR465">
            <v>43306</v>
          </cell>
          <cell r="AS465">
            <v>1.4999999999999999E-2</v>
          </cell>
          <cell r="AT465">
            <v>43306</v>
          </cell>
        </row>
        <row r="466">
          <cell r="AP466" t="str">
            <v>TRT250821K15</v>
          </cell>
          <cell r="AQ466" t="str">
            <v>TL</v>
          </cell>
          <cell r="AR466">
            <v>44433</v>
          </cell>
          <cell r="AS466">
            <v>1.4999999999999999E-2</v>
          </cell>
          <cell r="AT466">
            <v>44433</v>
          </cell>
        </row>
        <row r="467">
          <cell r="AP467" t="str">
            <v>TRT250919K18</v>
          </cell>
          <cell r="AQ467" t="str">
            <v>TL</v>
          </cell>
          <cell r="AR467">
            <v>43733</v>
          </cell>
          <cell r="AS467">
            <v>5.2000000000000005E-2</v>
          </cell>
          <cell r="AT467">
            <v>43733</v>
          </cell>
        </row>
        <row r="468">
          <cell r="AP468" t="str">
            <v>TRT251017A19</v>
          </cell>
          <cell r="AQ468" t="str">
            <v>TL</v>
          </cell>
          <cell r="AR468">
            <v>43033</v>
          </cell>
          <cell r="AS468">
            <v>4.9699999999999994E-2</v>
          </cell>
          <cell r="AT468">
            <v>43033</v>
          </cell>
        </row>
        <row r="469">
          <cell r="AP469" t="str">
            <v>TRT251017K17</v>
          </cell>
          <cell r="AQ469" t="str">
            <v>TL</v>
          </cell>
          <cell r="AR469">
            <v>43033</v>
          </cell>
          <cell r="AS469">
            <v>4.9699999999999994E-2</v>
          </cell>
          <cell r="AT469">
            <v>43033</v>
          </cell>
        </row>
        <row r="470">
          <cell r="AP470" t="str">
            <v>TRT251017T18</v>
          </cell>
          <cell r="AQ470" t="str">
            <v>TL</v>
          </cell>
          <cell r="AR470">
            <v>43033</v>
          </cell>
          <cell r="AS470">
            <v>4.9699999999999994E-2</v>
          </cell>
          <cell r="AT470">
            <v>43033</v>
          </cell>
        </row>
        <row r="471">
          <cell r="AP471" t="str">
            <v>TRT251017T26</v>
          </cell>
          <cell r="AQ471" t="str">
            <v>TL</v>
          </cell>
          <cell r="AR471">
            <v>43033</v>
          </cell>
          <cell r="AS471">
            <v>4.9699999999999994E-2</v>
          </cell>
          <cell r="AT471">
            <v>43033</v>
          </cell>
        </row>
        <row r="472">
          <cell r="AP472" t="str">
            <v>TRT251115K18</v>
          </cell>
          <cell r="AQ472" t="str">
            <v>TL</v>
          </cell>
          <cell r="AR472">
            <v>42333</v>
          </cell>
          <cell r="AS472">
            <v>5.1699999999999996E-2</v>
          </cell>
          <cell r="AT472">
            <v>42333</v>
          </cell>
        </row>
        <row r="473">
          <cell r="AP473" t="str">
            <v>TRT260220K11</v>
          </cell>
          <cell r="AQ473" t="str">
            <v>TL</v>
          </cell>
          <cell r="AR473">
            <v>43887</v>
          </cell>
          <cell r="AS473">
            <v>1.4999999999999999E-2</v>
          </cell>
          <cell r="AT473">
            <v>43887</v>
          </cell>
        </row>
        <row r="474">
          <cell r="AP474" t="str">
            <v>TRT260417K14</v>
          </cell>
          <cell r="AQ474" t="str">
            <v>TL</v>
          </cell>
          <cell r="AR474">
            <v>42851</v>
          </cell>
          <cell r="AS474">
            <v>4.9699999999999994E-2</v>
          </cell>
          <cell r="AT474">
            <v>42851</v>
          </cell>
        </row>
        <row r="475">
          <cell r="AP475" t="str">
            <v>TRT260717K11</v>
          </cell>
          <cell r="AQ475" t="str">
            <v>TL</v>
          </cell>
          <cell r="AR475">
            <v>42942</v>
          </cell>
          <cell r="AS475">
            <v>4.5999999999999999E-2</v>
          </cell>
          <cell r="AT475">
            <v>42942</v>
          </cell>
        </row>
        <row r="476">
          <cell r="AP476" t="str">
            <v>TRT260717K29</v>
          </cell>
          <cell r="AQ476" t="str">
            <v>TL</v>
          </cell>
          <cell r="AR476">
            <v>42942</v>
          </cell>
          <cell r="AS476">
            <v>1.4999999999999999E-2</v>
          </cell>
          <cell r="AT476">
            <v>42942</v>
          </cell>
        </row>
        <row r="477">
          <cell r="AP477" t="str">
            <v>TRT260815K12</v>
          </cell>
          <cell r="AQ477" t="str">
            <v>TL</v>
          </cell>
          <cell r="AR477">
            <v>42242</v>
          </cell>
          <cell r="AS477">
            <v>5.3499999999999999E-2</v>
          </cell>
          <cell r="AT477">
            <v>42242</v>
          </cell>
        </row>
        <row r="478">
          <cell r="AP478" t="str">
            <v>TRT260815K20</v>
          </cell>
          <cell r="AQ478" t="str">
            <v>TL</v>
          </cell>
          <cell r="AR478">
            <v>42242</v>
          </cell>
          <cell r="AS478">
            <v>1.7500000000000002E-2</v>
          </cell>
          <cell r="AT478">
            <v>42242</v>
          </cell>
        </row>
        <row r="479">
          <cell r="AP479" t="str">
            <v>TRT260820K15</v>
          </cell>
          <cell r="AQ479" t="str">
            <v>TL</v>
          </cell>
          <cell r="AR479">
            <v>44069</v>
          </cell>
          <cell r="AS479">
            <v>1.4999999999999999E-2</v>
          </cell>
          <cell r="AT479">
            <v>44069</v>
          </cell>
        </row>
        <row r="480">
          <cell r="AP480" t="str">
            <v>TRT260918K18</v>
          </cell>
          <cell r="AQ480" t="str">
            <v>TL</v>
          </cell>
          <cell r="AR480">
            <v>43369</v>
          </cell>
          <cell r="AS480">
            <v>5.2000000000000005E-2</v>
          </cell>
          <cell r="AT480">
            <v>43369</v>
          </cell>
        </row>
        <row r="481">
          <cell r="AP481" t="str">
            <v>TRT260918K26</v>
          </cell>
          <cell r="AQ481" t="str">
            <v>TL</v>
          </cell>
          <cell r="AR481">
            <v>43369</v>
          </cell>
          <cell r="AS481">
            <v>5.2000000000000005E-2</v>
          </cell>
          <cell r="AT481">
            <v>43369</v>
          </cell>
        </row>
        <row r="482">
          <cell r="AP482" t="str">
            <v>TRT261016K17</v>
          </cell>
          <cell r="AQ482" t="str">
            <v>TL</v>
          </cell>
          <cell r="AR482">
            <v>42669</v>
          </cell>
          <cell r="AS482">
            <v>4.9699999999999994E-2</v>
          </cell>
          <cell r="AT482">
            <v>42669</v>
          </cell>
        </row>
        <row r="483">
          <cell r="AP483" t="str">
            <v>TRT261022A11</v>
          </cell>
          <cell r="AQ483" t="str">
            <v>TL</v>
          </cell>
          <cell r="AR483">
            <v>44860</v>
          </cell>
          <cell r="AS483">
            <v>0.01</v>
          </cell>
          <cell r="AT483">
            <v>44860</v>
          </cell>
        </row>
        <row r="484">
          <cell r="AP484" t="str">
            <v>TRT261022K19</v>
          </cell>
          <cell r="AQ484" t="str">
            <v>TL</v>
          </cell>
          <cell r="AR484">
            <v>44860</v>
          </cell>
          <cell r="AS484">
            <v>0.01</v>
          </cell>
          <cell r="AT484">
            <v>44860</v>
          </cell>
        </row>
        <row r="485">
          <cell r="AP485" t="str">
            <v>TRT261022T10</v>
          </cell>
          <cell r="AQ485" t="str">
            <v>TL</v>
          </cell>
          <cell r="AR485">
            <v>44860</v>
          </cell>
          <cell r="AS485">
            <v>0.01</v>
          </cell>
          <cell r="AT485">
            <v>44860</v>
          </cell>
        </row>
        <row r="486">
          <cell r="AP486" t="str">
            <v>TRT261022T28</v>
          </cell>
          <cell r="AQ486" t="str">
            <v>TL</v>
          </cell>
          <cell r="AR486">
            <v>44860</v>
          </cell>
          <cell r="AS486">
            <v>0.01</v>
          </cell>
          <cell r="AT486">
            <v>44860</v>
          </cell>
        </row>
        <row r="487">
          <cell r="AP487" t="str">
            <v>TRT261114K18</v>
          </cell>
          <cell r="AQ487" t="str">
            <v>TL</v>
          </cell>
          <cell r="AR487">
            <v>41969</v>
          </cell>
          <cell r="AS487">
            <v>5.1699999999999996E-2</v>
          </cell>
          <cell r="AT487">
            <v>41969</v>
          </cell>
        </row>
        <row r="488">
          <cell r="AP488" t="str">
            <v>TRT270116A19</v>
          </cell>
          <cell r="AQ488" t="str">
            <v>TL</v>
          </cell>
          <cell r="AR488">
            <v>42396</v>
          </cell>
          <cell r="AS488">
            <v>4.4999999999999998E-2</v>
          </cell>
          <cell r="AT488">
            <v>42396</v>
          </cell>
        </row>
        <row r="489">
          <cell r="AP489" t="str">
            <v>TRT270116K17</v>
          </cell>
          <cell r="AQ489" t="str">
            <v>TL</v>
          </cell>
          <cell r="AR489">
            <v>42396</v>
          </cell>
          <cell r="AS489">
            <v>4.5999999999999999E-2</v>
          </cell>
          <cell r="AT489">
            <v>42396</v>
          </cell>
        </row>
        <row r="490">
          <cell r="AP490" t="str">
            <v>TRT270116K25</v>
          </cell>
          <cell r="AQ490" t="str">
            <v>TL</v>
          </cell>
          <cell r="AR490">
            <v>42396</v>
          </cell>
          <cell r="AS490">
            <v>4.4999999999999998E-2</v>
          </cell>
          <cell r="AT490">
            <v>42396</v>
          </cell>
        </row>
        <row r="491">
          <cell r="AP491" t="str">
            <v>TRT270116K33</v>
          </cell>
          <cell r="AQ491" t="str">
            <v>TL</v>
          </cell>
          <cell r="AR491">
            <v>42396</v>
          </cell>
          <cell r="AS491">
            <v>1.4999999999999999E-2</v>
          </cell>
          <cell r="AT491">
            <v>42396</v>
          </cell>
        </row>
        <row r="492">
          <cell r="AP492" t="str">
            <v>TRT270116T18</v>
          </cell>
          <cell r="AQ492" t="str">
            <v>TL</v>
          </cell>
          <cell r="AR492">
            <v>42396</v>
          </cell>
          <cell r="AS492">
            <v>4.4999999999999998E-2</v>
          </cell>
          <cell r="AT492">
            <v>42396</v>
          </cell>
        </row>
        <row r="493">
          <cell r="AP493" t="str">
            <v>TRT270116T26</v>
          </cell>
          <cell r="AQ493" t="str">
            <v>TL</v>
          </cell>
          <cell r="AR493">
            <v>42396</v>
          </cell>
          <cell r="AS493">
            <v>4.4999999999999998E-2</v>
          </cell>
          <cell r="AT493">
            <v>42396</v>
          </cell>
        </row>
        <row r="494">
          <cell r="AP494" t="str">
            <v>TRT270219K13</v>
          </cell>
          <cell r="AQ494" t="str">
            <v>TL</v>
          </cell>
          <cell r="AR494">
            <v>43523</v>
          </cell>
          <cell r="AS494">
            <v>1.4999999999999999E-2</v>
          </cell>
          <cell r="AT494">
            <v>43523</v>
          </cell>
        </row>
        <row r="495">
          <cell r="AP495" t="str">
            <v>TRT270319A14</v>
          </cell>
          <cell r="AQ495" t="str">
            <v>TL</v>
          </cell>
          <cell r="AR495">
            <v>43551</v>
          </cell>
          <cell r="AS495">
            <v>5.2000000000000005E-2</v>
          </cell>
          <cell r="AT495">
            <v>43551</v>
          </cell>
        </row>
        <row r="496">
          <cell r="AP496" t="str">
            <v>TRT270319K12</v>
          </cell>
          <cell r="AQ496" t="str">
            <v>TL</v>
          </cell>
          <cell r="AR496">
            <v>43551</v>
          </cell>
          <cell r="AS496">
            <v>5.2000000000000005E-2</v>
          </cell>
          <cell r="AT496">
            <v>43551</v>
          </cell>
        </row>
        <row r="497">
          <cell r="AP497" t="str">
            <v>TRT270319K20</v>
          </cell>
          <cell r="AQ497" t="str">
            <v>TL</v>
          </cell>
          <cell r="AR497">
            <v>43551</v>
          </cell>
          <cell r="AS497">
            <v>5.2000000000000005E-2</v>
          </cell>
          <cell r="AT497">
            <v>43551</v>
          </cell>
        </row>
        <row r="498">
          <cell r="AP498" t="str">
            <v>TRT270319T13</v>
          </cell>
          <cell r="AQ498" t="str">
            <v>TL</v>
          </cell>
          <cell r="AR498">
            <v>43551</v>
          </cell>
          <cell r="AS498">
            <v>5.2000000000000005E-2</v>
          </cell>
          <cell r="AT498">
            <v>43551</v>
          </cell>
        </row>
        <row r="499">
          <cell r="AP499" t="str">
            <v>TRT270319T21</v>
          </cell>
          <cell r="AQ499" t="str">
            <v>TL</v>
          </cell>
          <cell r="AR499">
            <v>43551</v>
          </cell>
          <cell r="AS499">
            <v>5.2000000000000005E-2</v>
          </cell>
          <cell r="AT499">
            <v>43551</v>
          </cell>
        </row>
        <row r="500">
          <cell r="AP500" t="str">
            <v>TRT270416K14</v>
          </cell>
          <cell r="AQ500" t="str">
            <v>TL</v>
          </cell>
          <cell r="AR500">
            <v>42487</v>
          </cell>
          <cell r="AS500">
            <v>4.9699999999999994E-2</v>
          </cell>
          <cell r="AT500">
            <v>42487</v>
          </cell>
        </row>
        <row r="501">
          <cell r="AP501" t="str">
            <v>TRT270422K16</v>
          </cell>
          <cell r="AQ501" t="str">
            <v>TL</v>
          </cell>
          <cell r="AR501">
            <v>44678</v>
          </cell>
          <cell r="AS501">
            <v>0.01</v>
          </cell>
          <cell r="AT501">
            <v>44678</v>
          </cell>
        </row>
        <row r="502">
          <cell r="AP502" t="str">
            <v>TRT270515K14</v>
          </cell>
          <cell r="AQ502" t="str">
            <v>TL</v>
          </cell>
          <cell r="AR502">
            <v>42151</v>
          </cell>
          <cell r="AS502">
            <v>5.1699999999999996E-2</v>
          </cell>
          <cell r="AT502">
            <v>42151</v>
          </cell>
        </row>
        <row r="503">
          <cell r="AP503" t="str">
            <v>TRT270716K11</v>
          </cell>
          <cell r="AQ503" t="str">
            <v>TL</v>
          </cell>
          <cell r="AR503">
            <v>42578</v>
          </cell>
          <cell r="AS503">
            <v>4.5999999999999999E-2</v>
          </cell>
          <cell r="AT503">
            <v>42578</v>
          </cell>
        </row>
        <row r="504">
          <cell r="AP504" t="str">
            <v>TRT270716K29</v>
          </cell>
          <cell r="AQ504" t="str">
            <v>TL</v>
          </cell>
          <cell r="AR504">
            <v>42578</v>
          </cell>
          <cell r="AS504">
            <v>1.4999999999999999E-2</v>
          </cell>
          <cell r="AT504">
            <v>42578</v>
          </cell>
        </row>
        <row r="505">
          <cell r="AP505" t="str">
            <v>TRT270814K12</v>
          </cell>
          <cell r="AQ505" t="str">
            <v>TL</v>
          </cell>
          <cell r="AR505">
            <v>41878</v>
          </cell>
          <cell r="AS505">
            <v>5.3499999999999999E-2</v>
          </cell>
          <cell r="AT505">
            <v>41878</v>
          </cell>
        </row>
        <row r="506">
          <cell r="AP506" t="str">
            <v>TRT270814K20</v>
          </cell>
          <cell r="AQ506" t="str">
            <v>TL</v>
          </cell>
          <cell r="AR506">
            <v>41878</v>
          </cell>
          <cell r="AS506">
            <v>1.7500000000000002E-2</v>
          </cell>
          <cell r="AT506">
            <v>41878</v>
          </cell>
        </row>
        <row r="507">
          <cell r="AP507" t="str">
            <v>TRT270917K18</v>
          </cell>
          <cell r="AQ507" t="str">
            <v>TL</v>
          </cell>
          <cell r="AR507">
            <v>43005</v>
          </cell>
          <cell r="AS507">
            <v>5.2000000000000005E-2</v>
          </cell>
          <cell r="AT507">
            <v>43005</v>
          </cell>
        </row>
        <row r="508">
          <cell r="AP508" t="str">
            <v>TRT270917K26</v>
          </cell>
          <cell r="AQ508" t="str">
            <v>TL</v>
          </cell>
          <cell r="AR508">
            <v>43005</v>
          </cell>
          <cell r="AS508">
            <v>5.2000000000000005E-2</v>
          </cell>
          <cell r="AT508">
            <v>43005</v>
          </cell>
        </row>
        <row r="509">
          <cell r="AP509" t="str">
            <v>TRT270923A12</v>
          </cell>
          <cell r="AQ509" t="str">
            <v>TL</v>
          </cell>
          <cell r="AR509">
            <v>45196</v>
          </cell>
          <cell r="AS509">
            <v>4.4000000000000004E-2</v>
          </cell>
          <cell r="AT509">
            <v>45196</v>
          </cell>
        </row>
        <row r="510">
          <cell r="AP510" t="str">
            <v>TRT270923K10</v>
          </cell>
          <cell r="AQ510" t="str">
            <v>TL</v>
          </cell>
          <cell r="AR510">
            <v>45196</v>
          </cell>
          <cell r="AS510">
            <v>4.4000000000000004E-2</v>
          </cell>
          <cell r="AT510">
            <v>45196</v>
          </cell>
        </row>
        <row r="511">
          <cell r="AP511" t="str">
            <v>TRT270923T11</v>
          </cell>
          <cell r="AQ511" t="str">
            <v>TL</v>
          </cell>
          <cell r="AR511">
            <v>45196</v>
          </cell>
          <cell r="AS511">
            <v>4.4000000000000004E-2</v>
          </cell>
          <cell r="AT511">
            <v>45196</v>
          </cell>
        </row>
        <row r="512">
          <cell r="AP512" t="str">
            <v>TRT270923T29</v>
          </cell>
          <cell r="AQ512" t="str">
            <v>TL</v>
          </cell>
          <cell r="AR512">
            <v>45196</v>
          </cell>
          <cell r="AS512">
            <v>4.4000000000000004E-2</v>
          </cell>
          <cell r="AT512">
            <v>45196</v>
          </cell>
        </row>
        <row r="513">
          <cell r="AP513" t="str">
            <v>TRT271021K19</v>
          </cell>
          <cell r="AQ513" t="str">
            <v>TL</v>
          </cell>
          <cell r="AR513">
            <v>44496</v>
          </cell>
          <cell r="AS513">
            <v>0.01</v>
          </cell>
          <cell r="AT513">
            <v>44496</v>
          </cell>
        </row>
        <row r="514">
          <cell r="AP514" t="str">
            <v>TRT280115K17</v>
          </cell>
          <cell r="AQ514" t="str">
            <v>TL</v>
          </cell>
          <cell r="AR514">
            <v>42032</v>
          </cell>
          <cell r="AS514">
            <v>4.5999999999999999E-2</v>
          </cell>
          <cell r="AT514">
            <v>42032</v>
          </cell>
        </row>
        <row r="515">
          <cell r="AP515" t="str">
            <v>TRT280115K25</v>
          </cell>
          <cell r="AQ515" t="str">
            <v>TL</v>
          </cell>
          <cell r="AR515">
            <v>42032</v>
          </cell>
          <cell r="AS515">
            <v>4.4999999999999998E-2</v>
          </cell>
          <cell r="AT515">
            <v>42032</v>
          </cell>
        </row>
        <row r="516">
          <cell r="AP516" t="str">
            <v>TRT280115K33</v>
          </cell>
          <cell r="AQ516" t="str">
            <v>TL</v>
          </cell>
          <cell r="AR516">
            <v>42032</v>
          </cell>
          <cell r="AS516">
            <v>1.4999999999999999E-2</v>
          </cell>
          <cell r="AT516">
            <v>42032</v>
          </cell>
        </row>
        <row r="517">
          <cell r="AP517" t="str">
            <v>TRT280218K13</v>
          </cell>
          <cell r="AQ517" t="str">
            <v>TL</v>
          </cell>
          <cell r="AR517">
            <v>43159</v>
          </cell>
          <cell r="AS517">
            <v>1.4999999999999999E-2</v>
          </cell>
          <cell r="AT517">
            <v>43159</v>
          </cell>
        </row>
        <row r="518">
          <cell r="AP518" t="str">
            <v>TRT280318K12</v>
          </cell>
          <cell r="AQ518" t="str">
            <v>TL</v>
          </cell>
          <cell r="AR518">
            <v>43187</v>
          </cell>
          <cell r="AS518">
            <v>5.2000000000000005E-2</v>
          </cell>
          <cell r="AT518">
            <v>43187</v>
          </cell>
        </row>
        <row r="519">
          <cell r="AP519" t="str">
            <v>TRT280318K20</v>
          </cell>
          <cell r="AQ519" t="str">
            <v>TL</v>
          </cell>
          <cell r="AR519">
            <v>43187</v>
          </cell>
          <cell r="AS519">
            <v>5.2000000000000005E-2</v>
          </cell>
          <cell r="AT519">
            <v>43187</v>
          </cell>
        </row>
        <row r="520">
          <cell r="AP520" t="str">
            <v>TRT280421K16</v>
          </cell>
          <cell r="AQ520" t="str">
            <v>TL</v>
          </cell>
          <cell r="AR520">
            <v>44314</v>
          </cell>
          <cell r="AS520">
            <v>0.01</v>
          </cell>
          <cell r="AT520">
            <v>44314</v>
          </cell>
        </row>
        <row r="521">
          <cell r="AP521" t="str">
            <v>TRT280819K16</v>
          </cell>
          <cell r="AQ521" t="str">
            <v>TL</v>
          </cell>
          <cell r="AR521">
            <v>43705</v>
          </cell>
          <cell r="AS521">
            <v>1.4999999999999999E-2</v>
          </cell>
          <cell r="AT521">
            <v>43705</v>
          </cell>
        </row>
        <row r="522">
          <cell r="AP522" t="str">
            <v>TRT280916A10</v>
          </cell>
          <cell r="AQ522" t="str">
            <v>TL</v>
          </cell>
          <cell r="AR522">
            <v>42641</v>
          </cell>
          <cell r="AS522">
            <v>2.1600000000000001E-2</v>
          </cell>
          <cell r="AT522">
            <v>42641</v>
          </cell>
        </row>
        <row r="523">
          <cell r="AP523" t="str">
            <v>TRT280916K18</v>
          </cell>
          <cell r="AQ523" t="str">
            <v>TL</v>
          </cell>
          <cell r="AR523">
            <v>42641</v>
          </cell>
          <cell r="AS523">
            <v>2.1600000000000001E-2</v>
          </cell>
          <cell r="AT523">
            <v>42641</v>
          </cell>
        </row>
        <row r="524">
          <cell r="AP524" t="str">
            <v>TRT280916K26</v>
          </cell>
          <cell r="AQ524" t="str">
            <v>TL</v>
          </cell>
          <cell r="AR524">
            <v>42641</v>
          </cell>
          <cell r="AS524">
            <v>5.2000000000000005E-2</v>
          </cell>
          <cell r="AT524">
            <v>42641</v>
          </cell>
        </row>
        <row r="525">
          <cell r="AP525" t="str">
            <v>TRT280916K34</v>
          </cell>
          <cell r="AQ525" t="str">
            <v>TL</v>
          </cell>
          <cell r="AR525">
            <v>42641</v>
          </cell>
          <cell r="AS525">
            <v>5.2000000000000005E-2</v>
          </cell>
          <cell r="AT525">
            <v>42641</v>
          </cell>
        </row>
        <row r="526">
          <cell r="AP526" t="str">
            <v>TRT280916T19</v>
          </cell>
          <cell r="AQ526" t="str">
            <v>TL</v>
          </cell>
          <cell r="AR526">
            <v>42641</v>
          </cell>
          <cell r="AS526">
            <v>2.1600000000000001E-2</v>
          </cell>
          <cell r="AT526">
            <v>42641</v>
          </cell>
        </row>
        <row r="527">
          <cell r="AP527" t="str">
            <v>TRT280916T27</v>
          </cell>
          <cell r="AQ527" t="str">
            <v>TL</v>
          </cell>
          <cell r="AR527">
            <v>42641</v>
          </cell>
          <cell r="AS527">
            <v>2.1600000000000001E-2</v>
          </cell>
          <cell r="AT527">
            <v>42641</v>
          </cell>
        </row>
        <row r="528">
          <cell r="AP528" t="str">
            <v>TRT280922K10</v>
          </cell>
          <cell r="AQ528" t="str">
            <v>TL</v>
          </cell>
          <cell r="AR528">
            <v>44832</v>
          </cell>
          <cell r="AS528">
            <v>4.4000000000000004E-2</v>
          </cell>
          <cell r="AT528">
            <v>44832</v>
          </cell>
        </row>
        <row r="529">
          <cell r="AP529" t="str">
            <v>TRT281015K16</v>
          </cell>
          <cell r="AQ529" t="str">
            <v>TL</v>
          </cell>
          <cell r="AR529">
            <v>42305</v>
          </cell>
          <cell r="AS529">
            <v>4.9699999999999994E-2</v>
          </cell>
          <cell r="AT529">
            <v>42305</v>
          </cell>
        </row>
        <row r="530">
          <cell r="AP530" t="str">
            <v>TRT281020K19</v>
          </cell>
          <cell r="AQ530" t="str">
            <v>TL</v>
          </cell>
          <cell r="AR530">
            <v>44132</v>
          </cell>
          <cell r="AS530">
            <v>0.01</v>
          </cell>
          <cell r="AT530">
            <v>44132</v>
          </cell>
        </row>
        <row r="531">
          <cell r="AP531" t="str">
            <v>TRT290317K12</v>
          </cell>
          <cell r="AQ531" t="str">
            <v>TL</v>
          </cell>
          <cell r="AR531">
            <v>42823</v>
          </cell>
          <cell r="AS531">
            <v>5.2000000000000005E-2</v>
          </cell>
          <cell r="AT531">
            <v>42823</v>
          </cell>
        </row>
        <row r="532">
          <cell r="AP532" t="str">
            <v>TRT290317K20</v>
          </cell>
          <cell r="AQ532" t="str">
            <v>TL</v>
          </cell>
          <cell r="AR532">
            <v>42823</v>
          </cell>
          <cell r="AS532">
            <v>5.2000000000000005E-2</v>
          </cell>
          <cell r="AT532">
            <v>42823</v>
          </cell>
        </row>
        <row r="533">
          <cell r="AP533" t="str">
            <v>TRT290323K14</v>
          </cell>
          <cell r="AQ533" t="str">
            <v>TL</v>
          </cell>
          <cell r="AR533">
            <v>45014</v>
          </cell>
          <cell r="AS533">
            <v>4.4000000000000004E-2</v>
          </cell>
          <cell r="AT533">
            <v>45014</v>
          </cell>
        </row>
        <row r="534">
          <cell r="AP534" t="str">
            <v>TRT290415A15</v>
          </cell>
          <cell r="AQ534" t="str">
            <v>TL</v>
          </cell>
          <cell r="AR534">
            <v>42123</v>
          </cell>
          <cell r="AS534">
            <v>0.02</v>
          </cell>
          <cell r="AT534">
            <v>42123</v>
          </cell>
        </row>
        <row r="535">
          <cell r="AP535" t="str">
            <v>TRT290415K13</v>
          </cell>
          <cell r="AQ535" t="str">
            <v>TL</v>
          </cell>
          <cell r="AR535">
            <v>42123</v>
          </cell>
          <cell r="AS535">
            <v>0.02</v>
          </cell>
          <cell r="AT535">
            <v>42123</v>
          </cell>
        </row>
        <row r="536">
          <cell r="AP536" t="str">
            <v>TRT290415K21</v>
          </cell>
          <cell r="AQ536" t="str">
            <v>TL</v>
          </cell>
          <cell r="AR536">
            <v>42123</v>
          </cell>
          <cell r="AS536">
            <v>4.9699999999999994E-2</v>
          </cell>
          <cell r="AT536">
            <v>42123</v>
          </cell>
        </row>
        <row r="537">
          <cell r="AP537" t="str">
            <v>TRT290415T14</v>
          </cell>
          <cell r="AQ537" t="str">
            <v>TL</v>
          </cell>
          <cell r="AR537">
            <v>42123</v>
          </cell>
          <cell r="AS537">
            <v>0.02</v>
          </cell>
          <cell r="AT537">
            <v>42123</v>
          </cell>
        </row>
        <row r="538">
          <cell r="AP538" t="str">
            <v>TRT290415T22</v>
          </cell>
          <cell r="AQ538" t="str">
            <v>TL</v>
          </cell>
          <cell r="AR538">
            <v>42123</v>
          </cell>
          <cell r="AS538">
            <v>0.02</v>
          </cell>
          <cell r="AT538">
            <v>42123</v>
          </cell>
        </row>
        <row r="539">
          <cell r="AP539" t="str">
            <v>TRT290420K16</v>
          </cell>
          <cell r="AQ539" t="str">
            <v>TL</v>
          </cell>
          <cell r="AR539">
            <v>43950</v>
          </cell>
          <cell r="AS539">
            <v>0.01</v>
          </cell>
          <cell r="AT539">
            <v>43950</v>
          </cell>
        </row>
        <row r="540">
          <cell r="AP540" t="str">
            <v>TRT290616K10</v>
          </cell>
          <cell r="AQ540" t="str">
            <v>TL</v>
          </cell>
          <cell r="AR540">
            <v>42550</v>
          </cell>
          <cell r="AS540">
            <v>2.1600000000000001E-2</v>
          </cell>
          <cell r="AT540">
            <v>42550</v>
          </cell>
        </row>
        <row r="541">
          <cell r="AP541" t="str">
            <v>TRT290715K10</v>
          </cell>
          <cell r="AQ541" t="str">
            <v>TL</v>
          </cell>
          <cell r="AR541">
            <v>42214</v>
          </cell>
          <cell r="AS541">
            <v>4.5999999999999999E-2</v>
          </cell>
          <cell r="AT541">
            <v>42214</v>
          </cell>
        </row>
        <row r="542">
          <cell r="AP542" t="str">
            <v>TRT290715K28</v>
          </cell>
          <cell r="AQ542" t="str">
            <v>TL</v>
          </cell>
          <cell r="AR542">
            <v>42214</v>
          </cell>
          <cell r="AS542">
            <v>4.4999999999999998E-2</v>
          </cell>
          <cell r="AT542">
            <v>42214</v>
          </cell>
        </row>
        <row r="543">
          <cell r="AP543" t="str">
            <v>TRT290715K36</v>
          </cell>
          <cell r="AQ543" t="str">
            <v>TL</v>
          </cell>
          <cell r="AR543">
            <v>42214</v>
          </cell>
          <cell r="AS543">
            <v>1.4999999999999999E-2</v>
          </cell>
          <cell r="AT543">
            <v>42214</v>
          </cell>
        </row>
        <row r="544">
          <cell r="AP544" t="str">
            <v>TRT290818K16</v>
          </cell>
          <cell r="AQ544" t="str">
            <v>TL</v>
          </cell>
          <cell r="AR544">
            <v>43341</v>
          </cell>
          <cell r="AS544">
            <v>1.4999999999999999E-2</v>
          </cell>
          <cell r="AT544">
            <v>43341</v>
          </cell>
        </row>
        <row r="545">
          <cell r="AP545" t="str">
            <v>TRT290921K10</v>
          </cell>
          <cell r="AQ545" t="str">
            <v>TL</v>
          </cell>
          <cell r="AR545">
            <v>44468</v>
          </cell>
          <cell r="AS545">
            <v>4.4000000000000004E-2</v>
          </cell>
          <cell r="AT545">
            <v>44468</v>
          </cell>
        </row>
        <row r="546">
          <cell r="AP546" t="str">
            <v>TRT291014K16</v>
          </cell>
          <cell r="AQ546" t="str">
            <v>TL</v>
          </cell>
          <cell r="AR546">
            <v>41941</v>
          </cell>
          <cell r="AS546">
            <v>0.02</v>
          </cell>
          <cell r="AT546">
            <v>41941</v>
          </cell>
        </row>
        <row r="547">
          <cell r="AP547" t="str">
            <v>TRT291014K24</v>
          </cell>
          <cell r="AQ547" t="str">
            <v>TL</v>
          </cell>
          <cell r="AR547">
            <v>41941</v>
          </cell>
          <cell r="AS547">
            <v>4.9699999999999994E-2</v>
          </cell>
          <cell r="AT547">
            <v>41941</v>
          </cell>
        </row>
        <row r="548">
          <cell r="AP548" t="str">
            <v>TRT300316K10</v>
          </cell>
          <cell r="AQ548" t="str">
            <v>TL</v>
          </cell>
          <cell r="AR548">
            <v>42459</v>
          </cell>
          <cell r="AS548">
            <v>2.1600000000000001E-2</v>
          </cell>
          <cell r="AT548">
            <v>42459</v>
          </cell>
        </row>
        <row r="549">
          <cell r="AP549" t="str">
            <v>TRT300316K28</v>
          </cell>
          <cell r="AQ549" t="str">
            <v>TL</v>
          </cell>
          <cell r="AR549">
            <v>42459</v>
          </cell>
          <cell r="AS549">
            <v>5.2000000000000005E-2</v>
          </cell>
          <cell r="AT549">
            <v>42459</v>
          </cell>
        </row>
        <row r="550">
          <cell r="AP550" t="str">
            <v>TRT300316K36</v>
          </cell>
          <cell r="AQ550" t="str">
            <v>TL</v>
          </cell>
          <cell r="AR550">
            <v>42459</v>
          </cell>
          <cell r="AS550">
            <v>5.2000000000000005E-2</v>
          </cell>
          <cell r="AT550">
            <v>42459</v>
          </cell>
        </row>
        <row r="551">
          <cell r="AP551" t="str">
            <v>TRT300322K12</v>
          </cell>
          <cell r="AQ551" t="str">
            <v>TL</v>
          </cell>
          <cell r="AR551">
            <v>44650</v>
          </cell>
          <cell r="AS551">
            <v>4.4000000000000004E-2</v>
          </cell>
          <cell r="AT551">
            <v>44650</v>
          </cell>
        </row>
        <row r="552">
          <cell r="AP552" t="str">
            <v>TRT300714K18</v>
          </cell>
          <cell r="AQ552" t="str">
            <v>TL</v>
          </cell>
          <cell r="AR552">
            <v>41850</v>
          </cell>
          <cell r="AS552">
            <v>4.5999999999999999E-2</v>
          </cell>
          <cell r="AT552">
            <v>41850</v>
          </cell>
        </row>
        <row r="553">
          <cell r="AP553" t="str">
            <v>TRT300714K26</v>
          </cell>
          <cell r="AQ553" t="str">
            <v>TL</v>
          </cell>
          <cell r="AR553">
            <v>41850</v>
          </cell>
          <cell r="AS553">
            <v>4.4999999999999998E-2</v>
          </cell>
          <cell r="AT553">
            <v>41850</v>
          </cell>
        </row>
        <row r="554">
          <cell r="AP554" t="str">
            <v>TRT300714K34</v>
          </cell>
          <cell r="AQ554" t="str">
            <v>TL</v>
          </cell>
          <cell r="AR554">
            <v>41850</v>
          </cell>
          <cell r="AS554">
            <v>1.4999999999999999E-2</v>
          </cell>
          <cell r="AT554">
            <v>41850</v>
          </cell>
        </row>
        <row r="555">
          <cell r="AP555" t="str">
            <v>TRT300817K14</v>
          </cell>
          <cell r="AQ555" t="str">
            <v>TL</v>
          </cell>
          <cell r="AR555">
            <v>42977</v>
          </cell>
          <cell r="AS555">
            <v>1.4999999999999999E-2</v>
          </cell>
          <cell r="AT555">
            <v>42977</v>
          </cell>
        </row>
        <row r="556">
          <cell r="AP556" t="str">
            <v>TRT300915K15</v>
          </cell>
          <cell r="AQ556" t="str">
            <v>TL</v>
          </cell>
          <cell r="AR556">
            <v>42277</v>
          </cell>
          <cell r="AS556">
            <v>2.1600000000000001E-2</v>
          </cell>
          <cell r="AT556">
            <v>42277</v>
          </cell>
        </row>
        <row r="557">
          <cell r="AP557" t="str">
            <v>TRT300915K23</v>
          </cell>
          <cell r="AQ557" t="str">
            <v>TL</v>
          </cell>
          <cell r="AR557">
            <v>42277</v>
          </cell>
          <cell r="AS557">
            <v>5.2000000000000005E-2</v>
          </cell>
          <cell r="AT557">
            <v>42277</v>
          </cell>
        </row>
        <row r="558">
          <cell r="AP558" t="str">
            <v>TRT300915K31</v>
          </cell>
          <cell r="AQ558" t="str">
            <v>TL</v>
          </cell>
          <cell r="AR558">
            <v>42277</v>
          </cell>
          <cell r="AS558">
            <v>5.2000000000000005E-2</v>
          </cell>
          <cell r="AT558">
            <v>42277</v>
          </cell>
        </row>
        <row r="559">
          <cell r="AP559" t="str">
            <v>TRT300920K18</v>
          </cell>
          <cell r="AQ559" t="str">
            <v>TL</v>
          </cell>
          <cell r="AR559">
            <v>44104</v>
          </cell>
          <cell r="AS559">
            <v>4.4000000000000004E-2</v>
          </cell>
          <cell r="AT559">
            <v>44104</v>
          </cell>
        </row>
        <row r="560">
          <cell r="AP560" t="str">
            <v>TRT301019K18</v>
          </cell>
          <cell r="AQ560" t="str">
            <v>TL</v>
          </cell>
          <cell r="AR560">
            <v>43768</v>
          </cell>
          <cell r="AS560">
            <v>0.01</v>
          </cell>
          <cell r="AT560">
            <v>43768</v>
          </cell>
        </row>
        <row r="561">
          <cell r="AP561" t="str">
            <v>TRT301215K10</v>
          </cell>
          <cell r="AQ561" t="str">
            <v>TL</v>
          </cell>
          <cell r="AR561">
            <v>42368</v>
          </cell>
          <cell r="AS561">
            <v>2.1600000000000001E-2</v>
          </cell>
          <cell r="AT561">
            <v>42368</v>
          </cell>
        </row>
        <row r="562">
          <cell r="AP562" t="str">
            <v>TRT310321K12</v>
          </cell>
          <cell r="AQ562" t="str">
            <v>TL</v>
          </cell>
          <cell r="AR562">
            <v>44286</v>
          </cell>
          <cell r="AS562">
            <v>4.4000000000000004E-2</v>
          </cell>
          <cell r="AT562">
            <v>44286</v>
          </cell>
        </row>
        <row r="563">
          <cell r="AP563" t="str">
            <v>TRT310816K14</v>
          </cell>
          <cell r="AQ563" t="str">
            <v>TL</v>
          </cell>
          <cell r="AR563">
            <v>42613</v>
          </cell>
          <cell r="AS563">
            <v>1.4999999999999999E-2</v>
          </cell>
          <cell r="AT563">
            <v>42613</v>
          </cell>
        </row>
        <row r="564">
          <cell r="AP564" t="str">
            <v>TRT311018K18</v>
          </cell>
          <cell r="AQ564" t="str">
            <v>TL</v>
          </cell>
          <cell r="AR564">
            <v>43404</v>
          </cell>
          <cell r="AS564">
            <v>0.01</v>
          </cell>
          <cell r="AT564">
            <v>43404</v>
          </cell>
        </row>
        <row r="565">
          <cell r="AP565" t="str">
            <v>TRT311214K10</v>
          </cell>
          <cell r="AQ565" t="str">
            <v>TL</v>
          </cell>
          <cell r="AR565">
            <v>42004</v>
          </cell>
          <cell r="AS565">
            <v>2.1600000000000001E-2</v>
          </cell>
          <cell r="AT565">
            <v>42004</v>
          </cell>
        </row>
        <row r="566">
          <cell r="AP566" t="str">
            <v>Kira Sertifikaları</v>
          </cell>
        </row>
        <row r="567">
          <cell r="AP567" t="str">
            <v>TRD011014A18</v>
          </cell>
          <cell r="AQ567" t="str">
            <v>TL</v>
          </cell>
          <cell r="AR567">
            <v>41913</v>
          </cell>
          <cell r="AS567">
            <v>3.7000000000000005E-2</v>
          </cell>
          <cell r="AT567">
            <v>41913</v>
          </cell>
        </row>
        <row r="568">
          <cell r="AP568" t="str">
            <v>TRD011014K16</v>
          </cell>
          <cell r="AQ568" t="str">
            <v>TL</v>
          </cell>
          <cell r="AR568">
            <v>41913</v>
          </cell>
          <cell r="AS568">
            <v>3.7000000000000005E-2</v>
          </cell>
          <cell r="AT568">
            <v>41913</v>
          </cell>
        </row>
        <row r="569">
          <cell r="AP569" t="str">
            <v>TRD011014T17</v>
          </cell>
          <cell r="AQ569" t="str">
            <v>TL</v>
          </cell>
          <cell r="AR569">
            <v>41913</v>
          </cell>
          <cell r="AS569">
            <v>3.7000000000000005E-2</v>
          </cell>
          <cell r="AT569">
            <v>41913</v>
          </cell>
        </row>
        <row r="570">
          <cell r="AP570" t="str">
            <v>TRD011014T25</v>
          </cell>
          <cell r="AQ570" t="str">
            <v>TL</v>
          </cell>
          <cell r="AR570">
            <v>41913</v>
          </cell>
          <cell r="AS570">
            <v>3.7000000000000005E-2</v>
          </cell>
          <cell r="AT570">
            <v>41913</v>
          </cell>
        </row>
        <row r="571">
          <cell r="AP571" t="str">
            <v>TRD170216A18</v>
          </cell>
          <cell r="AQ571" t="str">
            <v>TL</v>
          </cell>
          <cell r="AR571">
            <v>42417</v>
          </cell>
          <cell r="AS571">
            <v>5.2999999999999999E-2</v>
          </cell>
          <cell r="AT571">
            <v>42417</v>
          </cell>
        </row>
        <row r="572">
          <cell r="AP572" t="str">
            <v>TRD170216K16</v>
          </cell>
          <cell r="AQ572" t="str">
            <v>TL</v>
          </cell>
          <cell r="AR572">
            <v>42417</v>
          </cell>
          <cell r="AS572">
            <v>5.2999999999999999E-2</v>
          </cell>
          <cell r="AT572">
            <v>42417</v>
          </cell>
        </row>
        <row r="573">
          <cell r="AP573" t="str">
            <v>TRD170216T17</v>
          </cell>
          <cell r="AQ573" t="str">
            <v>TL</v>
          </cell>
          <cell r="AR573">
            <v>42417</v>
          </cell>
          <cell r="AS573">
            <v>5.2999999999999999E-2</v>
          </cell>
          <cell r="AT573">
            <v>42417</v>
          </cell>
        </row>
        <row r="574">
          <cell r="AP574" t="str">
            <v>TRD170216T25</v>
          </cell>
          <cell r="AQ574" t="str">
            <v>TL</v>
          </cell>
          <cell r="AR574">
            <v>42417</v>
          </cell>
          <cell r="AS574">
            <v>5.2999999999999999E-2</v>
          </cell>
          <cell r="AT574">
            <v>42417</v>
          </cell>
        </row>
        <row r="575">
          <cell r="AP575" t="str">
            <v>TRD180215A18</v>
          </cell>
          <cell r="AQ575" t="str">
            <v>TL</v>
          </cell>
          <cell r="AR575">
            <v>42053</v>
          </cell>
          <cell r="AS575">
            <v>2.8500000000000001E-2</v>
          </cell>
          <cell r="AT575">
            <v>42053</v>
          </cell>
        </row>
        <row r="576">
          <cell r="AP576" t="str">
            <v>TRD180215K16</v>
          </cell>
          <cell r="AQ576" t="str">
            <v>TL</v>
          </cell>
          <cell r="AR576">
            <v>42053</v>
          </cell>
          <cell r="AS576">
            <v>5.2999999999999999E-2</v>
          </cell>
          <cell r="AT576">
            <v>42053</v>
          </cell>
        </row>
        <row r="577">
          <cell r="AP577" t="str">
            <v>TRD180215K24</v>
          </cell>
          <cell r="AQ577" t="str">
            <v>TL</v>
          </cell>
          <cell r="AR577">
            <v>42053</v>
          </cell>
          <cell r="AS577">
            <v>2.8500000000000001E-2</v>
          </cell>
          <cell r="AT577">
            <v>42053</v>
          </cell>
        </row>
        <row r="578">
          <cell r="AP578" t="str">
            <v>TRD180215K32</v>
          </cell>
          <cell r="AQ578" t="str">
            <v>TL</v>
          </cell>
          <cell r="AR578">
            <v>42053</v>
          </cell>
          <cell r="AS578">
            <v>4.4999999999999998E-2</v>
          </cell>
          <cell r="AT578">
            <v>42053</v>
          </cell>
        </row>
        <row r="579">
          <cell r="AP579" t="str">
            <v>TRD180215T17</v>
          </cell>
          <cell r="AQ579" t="str">
            <v>TL</v>
          </cell>
          <cell r="AR579">
            <v>42053</v>
          </cell>
          <cell r="AS579">
            <v>2.8500000000000001E-2</v>
          </cell>
          <cell r="AT579">
            <v>42053</v>
          </cell>
        </row>
        <row r="580">
          <cell r="AP580" t="str">
            <v>TRD180215T25</v>
          </cell>
          <cell r="AQ580" t="str">
            <v>TL</v>
          </cell>
          <cell r="AR580">
            <v>42053</v>
          </cell>
          <cell r="AS580">
            <v>2.8500000000000001E-2</v>
          </cell>
          <cell r="AT580">
            <v>42053</v>
          </cell>
        </row>
        <row r="581">
          <cell r="AP581" t="str">
            <v>TRD190815A11</v>
          </cell>
          <cell r="AQ581" t="str">
            <v>TL</v>
          </cell>
          <cell r="AR581">
            <v>42235</v>
          </cell>
          <cell r="AS581">
            <v>4.4999999999999998E-2</v>
          </cell>
          <cell r="AT581">
            <v>42235</v>
          </cell>
        </row>
        <row r="582">
          <cell r="AP582" t="str">
            <v>TRD190815K19</v>
          </cell>
          <cell r="AQ582" t="str">
            <v>TL</v>
          </cell>
          <cell r="AR582">
            <v>42235</v>
          </cell>
          <cell r="AS582">
            <v>5.2999999999999999E-2</v>
          </cell>
          <cell r="AT582">
            <v>42235</v>
          </cell>
        </row>
        <row r="583">
          <cell r="AP583" t="str">
            <v>TRD190815K27</v>
          </cell>
          <cell r="AQ583" t="str">
            <v>TL</v>
          </cell>
          <cell r="AR583">
            <v>42235</v>
          </cell>
          <cell r="AS583">
            <v>4.4999999999999998E-2</v>
          </cell>
          <cell r="AT583">
            <v>42235</v>
          </cell>
        </row>
        <row r="584">
          <cell r="AP584" t="str">
            <v>TRD190815T10</v>
          </cell>
          <cell r="AQ584" t="str">
            <v>TL</v>
          </cell>
          <cell r="AR584">
            <v>42235</v>
          </cell>
          <cell r="AS584">
            <v>4.4999999999999998E-2</v>
          </cell>
          <cell r="AT584">
            <v>42235</v>
          </cell>
        </row>
        <row r="585">
          <cell r="AP585" t="str">
            <v>TRD190815T28</v>
          </cell>
          <cell r="AQ585" t="str">
            <v>TL</v>
          </cell>
          <cell r="AR585">
            <v>42235</v>
          </cell>
          <cell r="AS585">
            <v>4.4999999999999998E-2</v>
          </cell>
          <cell r="AT585">
            <v>42235</v>
          </cell>
        </row>
        <row r="586">
          <cell r="AP586" t="str">
            <v>TRD200814K17</v>
          </cell>
          <cell r="AQ586" t="str">
            <v>TL</v>
          </cell>
          <cell r="AR586">
            <v>41871</v>
          </cell>
          <cell r="AS586">
            <v>5.2999999999999999E-2</v>
          </cell>
          <cell r="AT586">
            <v>41871</v>
          </cell>
        </row>
        <row r="587">
          <cell r="AP587" t="str">
            <v>TRD200814K25</v>
          </cell>
          <cell r="AQ587" t="str">
            <v>TL</v>
          </cell>
          <cell r="AR587">
            <v>41871</v>
          </cell>
          <cell r="AS587">
            <v>2.8500000000000001E-2</v>
          </cell>
          <cell r="AT587">
            <v>41871</v>
          </cell>
        </row>
        <row r="588">
          <cell r="AP588" t="str">
            <v>TRD200814K33</v>
          </cell>
          <cell r="AQ588" t="str">
            <v>TL</v>
          </cell>
          <cell r="AR588">
            <v>41871</v>
          </cell>
          <cell r="AS588">
            <v>4.4999999999999998E-2</v>
          </cell>
          <cell r="AT588">
            <v>41871</v>
          </cell>
        </row>
        <row r="589">
          <cell r="AR589">
            <v>0</v>
          </cell>
        </row>
        <row r="590">
          <cell r="AR590">
            <v>0</v>
          </cell>
        </row>
        <row r="591">
          <cell r="AR591">
            <v>0</v>
          </cell>
        </row>
        <row r="592">
          <cell r="AR592">
            <v>0</v>
          </cell>
        </row>
        <row r="593">
          <cell r="AR593">
            <v>0</v>
          </cell>
        </row>
        <row r="594">
          <cell r="AR594">
            <v>0</v>
          </cell>
        </row>
        <row r="595">
          <cell r="AR595">
            <v>0</v>
          </cell>
        </row>
        <row r="596">
          <cell r="AR596">
            <v>0</v>
          </cell>
        </row>
        <row r="597">
          <cell r="AR597">
            <v>0</v>
          </cell>
        </row>
        <row r="598">
          <cell r="AR598">
            <v>0</v>
          </cell>
        </row>
        <row r="599">
          <cell r="AR599">
            <v>0</v>
          </cell>
        </row>
        <row r="600">
          <cell r="AR600">
            <v>0</v>
          </cell>
        </row>
        <row r="601">
          <cell r="AR601">
            <v>0</v>
          </cell>
        </row>
        <row r="602">
          <cell r="AR602">
            <v>0</v>
          </cell>
        </row>
        <row r="603">
          <cell r="AR603">
            <v>0</v>
          </cell>
        </row>
        <row r="604">
          <cell r="AR604">
            <v>0</v>
          </cell>
        </row>
        <row r="605">
          <cell r="AR605">
            <v>0</v>
          </cell>
        </row>
        <row r="606">
          <cell r="AR606">
            <v>0</v>
          </cell>
        </row>
        <row r="607">
          <cell r="AR607">
            <v>0</v>
          </cell>
        </row>
        <row r="608">
          <cell r="AR60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S26"/>
  <sheetViews>
    <sheetView showGridLines="0" tabSelected="1" zoomScale="80" zoomScaleNormal="80" workbookViewId="0">
      <pane xSplit="1" ySplit="6" topLeftCell="B7" activePane="bottomRight" state="frozen"/>
      <selection activeCell="CU27" sqref="CU27"/>
      <selection pane="topRight" activeCell="CU27" sqref="CU27"/>
      <selection pane="bottomLeft" activeCell="CU27" sqref="CU27"/>
      <selection pane="bottomRight" activeCell="E4" sqref="E3:E4"/>
    </sheetView>
  </sheetViews>
  <sheetFormatPr baseColWidth="10" defaultColWidth="9.109375" defaultRowHeight="13.2"/>
  <cols>
    <col min="1" max="1" width="58.6640625" style="6" customWidth="1"/>
    <col min="2" max="33" width="15.6640625" style="4" customWidth="1"/>
    <col min="34" max="34" width="4.33203125" style="4" customWidth="1"/>
    <col min="35" max="64" width="15.6640625" style="4" customWidth="1"/>
    <col min="65" max="65" width="4.33203125" style="4" customWidth="1"/>
    <col min="66" max="95" width="15.6640625" style="4" customWidth="1"/>
    <col min="96" max="96" width="4.33203125" style="4" customWidth="1"/>
    <col min="97" max="99" width="15.6640625" style="4" customWidth="1"/>
    <col min="100" max="277" width="9.109375" style="4"/>
    <col min="278" max="278" width="70" style="4" bestFit="1" customWidth="1"/>
    <col min="279" max="16384" width="9.109375" style="4"/>
  </cols>
  <sheetData>
    <row r="1" spans="1:279" ht="15" customHeight="1">
      <c r="A1" s="3" t="s">
        <v>0</v>
      </c>
    </row>
    <row r="2" spans="1:279" ht="15" customHeight="1">
      <c r="A2" s="3" t="s">
        <v>1</v>
      </c>
    </row>
    <row r="3" spans="1:279" ht="15" customHeight="1">
      <c r="A3" s="5" t="s">
        <v>385</v>
      </c>
      <c r="JN3" s="4" t="s">
        <v>2</v>
      </c>
      <c r="JO3" s="4">
        <v>1</v>
      </c>
      <c r="JR3" s="4" t="s">
        <v>3</v>
      </c>
      <c r="JS3" s="4" t="s">
        <v>4</v>
      </c>
    </row>
    <row r="4" spans="1:279" ht="22.5" customHeight="1">
      <c r="JN4" s="4" t="s">
        <v>5</v>
      </c>
      <c r="JO4" s="4">
        <v>2</v>
      </c>
      <c r="JR4" s="4" t="s">
        <v>6</v>
      </c>
      <c r="JS4" s="4" t="s">
        <v>7</v>
      </c>
    </row>
    <row r="5" spans="1:279" ht="22.5" customHeight="1">
      <c r="C5" s="6"/>
      <c r="D5" s="31" t="s">
        <v>8</v>
      </c>
      <c r="E5" s="32"/>
      <c r="F5" s="33"/>
      <c r="G5" s="2" t="s">
        <v>9</v>
      </c>
      <c r="H5" s="1"/>
      <c r="I5" s="1"/>
      <c r="J5" s="30"/>
      <c r="K5" s="31" t="s">
        <v>10</v>
      </c>
      <c r="L5" s="32"/>
      <c r="M5" s="33"/>
      <c r="N5" s="2" t="s">
        <v>11</v>
      </c>
      <c r="O5" s="1"/>
      <c r="P5" s="1"/>
      <c r="Q5" s="30"/>
      <c r="R5" s="31" t="s">
        <v>12</v>
      </c>
      <c r="S5" s="32"/>
      <c r="T5" s="33"/>
      <c r="U5" s="2" t="s">
        <v>13</v>
      </c>
      <c r="V5" s="1"/>
      <c r="W5" s="1"/>
      <c r="X5" s="30"/>
      <c r="Y5" s="31" t="s">
        <v>14</v>
      </c>
      <c r="Z5" s="32"/>
      <c r="AA5" s="33"/>
      <c r="AB5" s="2" t="s">
        <v>15</v>
      </c>
      <c r="AC5" s="1"/>
      <c r="AD5" s="1"/>
      <c r="AE5" s="30"/>
      <c r="AI5" s="31" t="s">
        <v>16</v>
      </c>
      <c r="AJ5" s="32"/>
      <c r="AK5" s="33"/>
      <c r="AL5" s="2" t="s">
        <v>17</v>
      </c>
      <c r="AM5" s="1"/>
      <c r="AN5" s="1"/>
      <c r="AO5" s="30"/>
      <c r="AP5" s="31" t="s">
        <v>18</v>
      </c>
      <c r="AQ5" s="32"/>
      <c r="AR5" s="33"/>
      <c r="AS5" s="2" t="s">
        <v>19</v>
      </c>
      <c r="AT5" s="1"/>
      <c r="AU5" s="1"/>
      <c r="AV5" s="30"/>
      <c r="AW5" s="31" t="s">
        <v>20</v>
      </c>
      <c r="AX5" s="32"/>
      <c r="AY5" s="33"/>
      <c r="AZ5" s="2" t="s">
        <v>21</v>
      </c>
      <c r="BA5" s="1"/>
      <c r="BB5" s="1"/>
      <c r="BC5" s="30"/>
      <c r="BD5" s="31" t="s">
        <v>22</v>
      </c>
      <c r="BE5" s="32"/>
      <c r="BF5" s="33"/>
      <c r="BG5" s="2" t="s">
        <v>23</v>
      </c>
      <c r="BH5" s="1"/>
      <c r="BI5" s="1"/>
      <c r="BJ5" s="30"/>
      <c r="BN5" s="31" t="s">
        <v>24</v>
      </c>
      <c r="BO5" s="32"/>
      <c r="BP5" s="33"/>
      <c r="BQ5" s="2" t="s">
        <v>25</v>
      </c>
      <c r="BR5" s="1"/>
      <c r="BS5" s="1"/>
      <c r="BT5" s="30"/>
      <c r="BU5" s="31" t="s">
        <v>26</v>
      </c>
      <c r="BV5" s="32"/>
      <c r="BW5" s="33"/>
      <c r="BX5" s="2" t="s">
        <v>27</v>
      </c>
      <c r="BY5" s="1"/>
      <c r="BZ5" s="1"/>
      <c r="CA5" s="30"/>
      <c r="CB5" s="31" t="s">
        <v>28</v>
      </c>
      <c r="CC5" s="32"/>
      <c r="CD5" s="33"/>
      <c r="CE5" s="2" t="s">
        <v>29</v>
      </c>
      <c r="CF5" s="1"/>
      <c r="CG5" s="1"/>
      <c r="CH5" s="30"/>
      <c r="CI5" s="31" t="s">
        <v>30</v>
      </c>
      <c r="CJ5" s="32"/>
      <c r="CK5" s="33"/>
      <c r="CL5" s="2" t="s">
        <v>31</v>
      </c>
      <c r="CM5" s="1"/>
      <c r="CN5" s="1"/>
      <c r="CO5" s="30"/>
      <c r="JN5" s="4" t="s">
        <v>32</v>
      </c>
      <c r="JO5" s="4">
        <v>3</v>
      </c>
      <c r="JR5" s="4" t="s">
        <v>8</v>
      </c>
      <c r="JS5" s="4" t="s">
        <v>33</v>
      </c>
    </row>
    <row r="6" spans="1:279" ht="106.2" customHeight="1">
      <c r="A6" s="7" t="s">
        <v>34</v>
      </c>
      <c r="B6" s="8" t="s">
        <v>3</v>
      </c>
      <c r="C6" s="8" t="s">
        <v>6</v>
      </c>
      <c r="D6" s="9" t="s">
        <v>35</v>
      </c>
      <c r="E6" s="9" t="s">
        <v>36</v>
      </c>
      <c r="F6" s="9" t="s">
        <v>37</v>
      </c>
      <c r="G6" s="10" t="s">
        <v>38</v>
      </c>
      <c r="H6" s="10" t="s">
        <v>39</v>
      </c>
      <c r="I6" s="10" t="s">
        <v>40</v>
      </c>
      <c r="J6" s="10" t="s">
        <v>41</v>
      </c>
      <c r="K6" s="9" t="s">
        <v>35</v>
      </c>
      <c r="L6" s="9" t="s">
        <v>36</v>
      </c>
      <c r="M6" s="9" t="s">
        <v>37</v>
      </c>
      <c r="N6" s="10" t="s">
        <v>38</v>
      </c>
      <c r="O6" s="10" t="s">
        <v>39</v>
      </c>
      <c r="P6" s="10" t="s">
        <v>40</v>
      </c>
      <c r="Q6" s="10" t="s">
        <v>42</v>
      </c>
      <c r="R6" s="9" t="s">
        <v>35</v>
      </c>
      <c r="S6" s="9" t="s">
        <v>36</v>
      </c>
      <c r="T6" s="9" t="s">
        <v>37</v>
      </c>
      <c r="U6" s="10" t="s">
        <v>38</v>
      </c>
      <c r="V6" s="10" t="s">
        <v>39</v>
      </c>
      <c r="W6" s="10" t="s">
        <v>40</v>
      </c>
      <c r="X6" s="10" t="s">
        <v>43</v>
      </c>
      <c r="Y6" s="9" t="s">
        <v>35</v>
      </c>
      <c r="Z6" s="9" t="s">
        <v>36</v>
      </c>
      <c r="AA6" s="9" t="s">
        <v>37</v>
      </c>
      <c r="AB6" s="10" t="s">
        <v>38</v>
      </c>
      <c r="AC6" s="10" t="s">
        <v>39</v>
      </c>
      <c r="AD6" s="10" t="s">
        <v>40</v>
      </c>
      <c r="AE6" s="10" t="s">
        <v>44</v>
      </c>
      <c r="AF6" s="11" t="s">
        <v>45</v>
      </c>
      <c r="AG6" s="11" t="s">
        <v>46</v>
      </c>
      <c r="AI6" s="9" t="s">
        <v>47</v>
      </c>
      <c r="AJ6" s="9" t="s">
        <v>48</v>
      </c>
      <c r="AK6" s="9" t="s">
        <v>49</v>
      </c>
      <c r="AL6" s="10" t="s">
        <v>50</v>
      </c>
      <c r="AM6" s="10" t="s">
        <v>51</v>
      </c>
      <c r="AN6" s="10" t="s">
        <v>52</v>
      </c>
      <c r="AO6" s="10" t="s">
        <v>53</v>
      </c>
      <c r="AP6" s="9" t="s">
        <v>47</v>
      </c>
      <c r="AQ6" s="9" t="s">
        <v>48</v>
      </c>
      <c r="AR6" s="9" t="s">
        <v>49</v>
      </c>
      <c r="AS6" s="10" t="s">
        <v>50</v>
      </c>
      <c r="AT6" s="10" t="s">
        <v>51</v>
      </c>
      <c r="AU6" s="10" t="s">
        <v>52</v>
      </c>
      <c r="AV6" s="10" t="s">
        <v>54</v>
      </c>
      <c r="AW6" s="9" t="s">
        <v>47</v>
      </c>
      <c r="AX6" s="9" t="s">
        <v>48</v>
      </c>
      <c r="AY6" s="9" t="s">
        <v>49</v>
      </c>
      <c r="AZ6" s="10" t="s">
        <v>50</v>
      </c>
      <c r="BA6" s="10" t="s">
        <v>51</v>
      </c>
      <c r="BB6" s="10" t="s">
        <v>52</v>
      </c>
      <c r="BC6" s="10" t="s">
        <v>55</v>
      </c>
      <c r="BD6" s="9" t="s">
        <v>47</v>
      </c>
      <c r="BE6" s="9" t="s">
        <v>48</v>
      </c>
      <c r="BF6" s="9" t="s">
        <v>49</v>
      </c>
      <c r="BG6" s="10" t="s">
        <v>50</v>
      </c>
      <c r="BH6" s="10" t="s">
        <v>51</v>
      </c>
      <c r="BI6" s="10" t="s">
        <v>52</v>
      </c>
      <c r="BJ6" s="10" t="s">
        <v>56</v>
      </c>
      <c r="BK6" s="11" t="s">
        <v>57</v>
      </c>
      <c r="BL6" s="11" t="s">
        <v>58</v>
      </c>
      <c r="BN6" s="9" t="s">
        <v>59</v>
      </c>
      <c r="BO6" s="9" t="s">
        <v>60</v>
      </c>
      <c r="BP6" s="9" t="s">
        <v>61</v>
      </c>
      <c r="BQ6" s="10" t="s">
        <v>62</v>
      </c>
      <c r="BR6" s="10" t="s">
        <v>63</v>
      </c>
      <c r="BS6" s="10" t="s">
        <v>64</v>
      </c>
      <c r="BT6" s="10" t="s">
        <v>65</v>
      </c>
      <c r="BU6" s="9" t="s">
        <v>59</v>
      </c>
      <c r="BV6" s="9" t="s">
        <v>60</v>
      </c>
      <c r="BW6" s="9" t="s">
        <v>61</v>
      </c>
      <c r="BX6" s="10" t="s">
        <v>62</v>
      </c>
      <c r="BY6" s="10" t="s">
        <v>63</v>
      </c>
      <c r="BZ6" s="10" t="s">
        <v>64</v>
      </c>
      <c r="CA6" s="10" t="s">
        <v>66</v>
      </c>
      <c r="CB6" s="9" t="s">
        <v>59</v>
      </c>
      <c r="CC6" s="9" t="s">
        <v>60</v>
      </c>
      <c r="CD6" s="9" t="s">
        <v>61</v>
      </c>
      <c r="CE6" s="10" t="s">
        <v>62</v>
      </c>
      <c r="CF6" s="10" t="s">
        <v>63</v>
      </c>
      <c r="CG6" s="10" t="s">
        <v>64</v>
      </c>
      <c r="CH6" s="10" t="s">
        <v>67</v>
      </c>
      <c r="CI6" s="9" t="s">
        <v>59</v>
      </c>
      <c r="CJ6" s="9" t="s">
        <v>60</v>
      </c>
      <c r="CK6" s="9" t="s">
        <v>61</v>
      </c>
      <c r="CL6" s="10" t="s">
        <v>62</v>
      </c>
      <c r="CM6" s="10" t="s">
        <v>63</v>
      </c>
      <c r="CN6" s="10" t="s">
        <v>64</v>
      </c>
      <c r="CO6" s="10" t="s">
        <v>68</v>
      </c>
      <c r="CP6" s="11" t="s">
        <v>69</v>
      </c>
      <c r="CQ6" s="11" t="s">
        <v>70</v>
      </c>
      <c r="CS6" s="10" t="s">
        <v>71</v>
      </c>
      <c r="CT6" s="10" t="s">
        <v>72</v>
      </c>
      <c r="CU6" s="10" t="s">
        <v>73</v>
      </c>
      <c r="JN6" s="4" t="s">
        <v>74</v>
      </c>
      <c r="JO6" s="4">
        <v>4</v>
      </c>
      <c r="JR6" s="4" t="s">
        <v>9</v>
      </c>
      <c r="JS6" s="4" t="s">
        <v>75</v>
      </c>
    </row>
    <row r="7" spans="1:279" ht="12.75" customHeight="1">
      <c r="A7" s="12" t="s">
        <v>2</v>
      </c>
      <c r="B7" s="13">
        <v>8563206.0087547041</v>
      </c>
      <c r="C7" s="13">
        <v>4900120641.290391</v>
      </c>
      <c r="D7" s="13">
        <v>1862688253.9472497</v>
      </c>
      <c r="E7" s="13">
        <v>70623409.334225208</v>
      </c>
      <c r="F7" s="13">
        <v>54747897.230015382</v>
      </c>
      <c r="G7" s="13">
        <v>513427</v>
      </c>
      <c r="H7" s="13">
        <v>290378</v>
      </c>
      <c r="I7" s="13">
        <v>124709</v>
      </c>
      <c r="J7" s="13">
        <v>588313</v>
      </c>
      <c r="K7" s="13">
        <v>266398060.20958066</v>
      </c>
      <c r="L7" s="13">
        <v>13681021.279999999</v>
      </c>
      <c r="M7" s="13">
        <v>28840095.547319811</v>
      </c>
      <c r="N7" s="13">
        <v>5000</v>
      </c>
      <c r="O7" s="13">
        <v>4759</v>
      </c>
      <c r="P7" s="13">
        <v>7710</v>
      </c>
      <c r="Q7" s="13">
        <v>12296</v>
      </c>
      <c r="R7" s="13">
        <v>513795273.94721377</v>
      </c>
      <c r="S7" s="13">
        <v>1723283.1</v>
      </c>
      <c r="T7" s="13">
        <v>58903966.54339885</v>
      </c>
      <c r="U7" s="13">
        <v>11509</v>
      </c>
      <c r="V7" s="13">
        <v>2915</v>
      </c>
      <c r="W7" s="13">
        <v>21918</v>
      </c>
      <c r="X7" s="13">
        <v>24162</v>
      </c>
      <c r="Y7" s="13">
        <v>15045119.908098361</v>
      </c>
      <c r="Z7" s="13">
        <v>13573.109999999999</v>
      </c>
      <c r="AA7" s="13">
        <v>3422280.6218893114</v>
      </c>
      <c r="AB7" s="13">
        <v>1000</v>
      </c>
      <c r="AC7" s="13">
        <v>23</v>
      </c>
      <c r="AD7" s="13">
        <v>2873</v>
      </c>
      <c r="AE7" s="13">
        <v>3390</v>
      </c>
      <c r="AF7" s="14">
        <v>2889882234.7789907</v>
      </c>
      <c r="AG7" s="14">
        <v>628161</v>
      </c>
      <c r="AI7" s="13">
        <v>750269172.59130251</v>
      </c>
      <c r="AJ7" s="13">
        <v>21541245.869174287</v>
      </c>
      <c r="AK7" s="13">
        <v>27050661.599464133</v>
      </c>
      <c r="AL7" s="13">
        <v>122985</v>
      </c>
      <c r="AM7" s="13">
        <v>65727</v>
      </c>
      <c r="AN7" s="13">
        <v>24712.203999999998</v>
      </c>
      <c r="AO7" s="13">
        <v>145111</v>
      </c>
      <c r="AP7" s="13">
        <v>1085695284.5053451</v>
      </c>
      <c r="AQ7" s="13">
        <v>51474588.504641294</v>
      </c>
      <c r="AR7" s="13">
        <v>68465279.653678358</v>
      </c>
      <c r="AS7" s="13">
        <v>13863</v>
      </c>
      <c r="AT7" s="13">
        <v>4266</v>
      </c>
      <c r="AU7" s="13">
        <v>3742.2425055383746</v>
      </c>
      <c r="AV7" s="13">
        <v>14903</v>
      </c>
      <c r="AW7" s="13">
        <v>2000305334.0980079</v>
      </c>
      <c r="AX7" s="13">
        <v>484243.58270019828</v>
      </c>
      <c r="AY7" s="13">
        <v>118836898.83268125</v>
      </c>
      <c r="AZ7" s="13">
        <v>31973</v>
      </c>
      <c r="BA7" s="13">
        <v>1169</v>
      </c>
      <c r="BB7" s="13">
        <v>10754.098061494602</v>
      </c>
      <c r="BC7" s="13">
        <v>32957</v>
      </c>
      <c r="BD7" s="13">
        <v>102455588.28687266</v>
      </c>
      <c r="BE7" s="13">
        <v>58331.849741700185</v>
      </c>
      <c r="BF7" s="13">
        <v>10788480.654973583</v>
      </c>
      <c r="BG7" s="13">
        <v>5659</v>
      </c>
      <c r="BH7" s="13">
        <v>70</v>
      </c>
      <c r="BI7" s="13">
        <v>1365.5334326273414</v>
      </c>
      <c r="BJ7" s="13">
        <v>5793</v>
      </c>
      <c r="BK7" s="14">
        <v>4237425110.0285835</v>
      </c>
      <c r="BL7" s="14">
        <v>198764</v>
      </c>
      <c r="BN7" s="13">
        <v>556924009.14265323</v>
      </c>
      <c r="BO7" s="13">
        <v>17409992.450420175</v>
      </c>
      <c r="BP7" s="13">
        <v>22963287.298623845</v>
      </c>
      <c r="BQ7" s="13">
        <v>117721</v>
      </c>
      <c r="BR7" s="13">
        <v>57961</v>
      </c>
      <c r="BS7" s="13">
        <v>27565.760999999999</v>
      </c>
      <c r="BT7" s="13">
        <v>142473</v>
      </c>
      <c r="BU7" s="13">
        <v>930885295.33427799</v>
      </c>
      <c r="BV7" s="13">
        <v>33853195.526701309</v>
      </c>
      <c r="BW7" s="13">
        <v>66816213.410479769</v>
      </c>
      <c r="BX7" s="13">
        <v>13347</v>
      </c>
      <c r="BY7" s="13">
        <v>3678</v>
      </c>
      <c r="BZ7" s="13">
        <v>3822.527489929802</v>
      </c>
      <c r="CA7" s="13">
        <v>14429</v>
      </c>
      <c r="CB7" s="13">
        <v>1582076326.7643583</v>
      </c>
      <c r="CC7" s="13">
        <v>286149.38863312238</v>
      </c>
      <c r="CD7" s="13">
        <v>99494236.231381267</v>
      </c>
      <c r="CE7" s="13">
        <v>27933</v>
      </c>
      <c r="CF7" s="13">
        <v>413</v>
      </c>
      <c r="CG7" s="13">
        <v>9864.8261569157839</v>
      </c>
      <c r="CH7" s="13">
        <v>29342</v>
      </c>
      <c r="CI7" s="13">
        <v>80773466.165994972</v>
      </c>
      <c r="CJ7" s="13">
        <v>37331.104292577671</v>
      </c>
      <c r="CK7" s="13">
        <v>8586863.7749959603</v>
      </c>
      <c r="CL7" s="13">
        <v>4767</v>
      </c>
      <c r="CM7" s="13">
        <v>88</v>
      </c>
      <c r="CN7" s="13">
        <v>1269.9681517008457</v>
      </c>
      <c r="CO7" s="13">
        <v>5011</v>
      </c>
      <c r="CP7" s="14">
        <v>3400106366.5928121</v>
      </c>
      <c r="CQ7" s="14">
        <v>191255</v>
      </c>
      <c r="CS7" s="13">
        <v>614790</v>
      </c>
      <c r="CT7" s="13">
        <v>171707</v>
      </c>
      <c r="CU7" s="13">
        <v>164670</v>
      </c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JN7" s="4" t="s">
        <v>76</v>
      </c>
      <c r="JO7" s="4">
        <v>9</v>
      </c>
      <c r="JR7" s="4" t="s">
        <v>10</v>
      </c>
      <c r="JS7" s="4" t="s">
        <v>77</v>
      </c>
    </row>
    <row r="8" spans="1:279" ht="12.75" customHeight="1">
      <c r="A8" s="12" t="s">
        <v>5</v>
      </c>
      <c r="B8" s="13">
        <v>54364.939308082081</v>
      </c>
      <c r="C8" s="13">
        <v>106636828.68627772</v>
      </c>
      <c r="D8" s="13">
        <v>66808125.478535041</v>
      </c>
      <c r="E8" s="13">
        <v>2609684.2900197273</v>
      </c>
      <c r="F8" s="13">
        <v>2611915.485801307</v>
      </c>
      <c r="G8" s="13">
        <v>18728</v>
      </c>
      <c r="H8" s="13">
        <v>11368</v>
      </c>
      <c r="I8" s="13">
        <v>3600</v>
      </c>
      <c r="J8" s="13">
        <v>21832</v>
      </c>
      <c r="K8" s="13">
        <v>3897923.9013717417</v>
      </c>
      <c r="L8" s="13">
        <v>40048.68</v>
      </c>
      <c r="M8" s="13">
        <v>549138.92207821982</v>
      </c>
      <c r="N8" s="13">
        <v>70</v>
      </c>
      <c r="O8" s="13">
        <v>48</v>
      </c>
      <c r="P8" s="13">
        <v>170</v>
      </c>
      <c r="Q8" s="13">
        <v>219</v>
      </c>
      <c r="R8" s="13">
        <v>14250204.703129036</v>
      </c>
      <c r="S8" s="13">
        <v>52001.39</v>
      </c>
      <c r="T8" s="13">
        <v>1830391.6687029656</v>
      </c>
      <c r="U8" s="13">
        <v>346</v>
      </c>
      <c r="V8" s="13">
        <v>67</v>
      </c>
      <c r="W8" s="13">
        <v>680</v>
      </c>
      <c r="X8" s="13">
        <v>781</v>
      </c>
      <c r="Y8" s="13">
        <v>725021.91240166407</v>
      </c>
      <c r="Z8" s="13">
        <v>0</v>
      </c>
      <c r="AA8" s="13">
        <v>146754.7106775929</v>
      </c>
      <c r="AB8" s="13">
        <v>43</v>
      </c>
      <c r="AC8" s="13">
        <v>0</v>
      </c>
      <c r="AD8" s="13">
        <v>135</v>
      </c>
      <c r="AE8" s="13">
        <v>150</v>
      </c>
      <c r="AF8" s="14">
        <v>93521211.142717302</v>
      </c>
      <c r="AG8" s="14">
        <v>22982</v>
      </c>
      <c r="AI8" s="13">
        <v>27664026.793772567</v>
      </c>
      <c r="AJ8" s="13">
        <v>557337.83680609392</v>
      </c>
      <c r="AK8" s="13">
        <v>872047.80101979116</v>
      </c>
      <c r="AL8" s="13">
        <v>4800</v>
      </c>
      <c r="AM8" s="13">
        <v>2303</v>
      </c>
      <c r="AN8" s="13">
        <v>1005.6949999999999</v>
      </c>
      <c r="AO8" s="13">
        <v>5491</v>
      </c>
      <c r="AP8" s="13">
        <v>23829182.09897466</v>
      </c>
      <c r="AQ8" s="13">
        <v>470458.52036072488</v>
      </c>
      <c r="AR8" s="13">
        <v>2225881.0659502517</v>
      </c>
      <c r="AS8" s="13">
        <v>271</v>
      </c>
      <c r="AT8" s="13">
        <v>42</v>
      </c>
      <c r="AU8" s="13">
        <v>93.252111829018972</v>
      </c>
      <c r="AV8" s="13">
        <v>286</v>
      </c>
      <c r="AW8" s="13">
        <v>68943184.261076242</v>
      </c>
      <c r="AX8" s="13">
        <v>11345.581992224528</v>
      </c>
      <c r="AY8" s="13">
        <v>4775325.2524332004</v>
      </c>
      <c r="AZ8" s="13">
        <v>1097</v>
      </c>
      <c r="BA8" s="13">
        <v>27</v>
      </c>
      <c r="BB8" s="13">
        <v>417.76085200737083</v>
      </c>
      <c r="BC8" s="13">
        <v>1136</v>
      </c>
      <c r="BD8" s="13">
        <v>4373460.3808292625</v>
      </c>
      <c r="BE8" s="13">
        <v>0</v>
      </c>
      <c r="BF8" s="13">
        <v>154340.87</v>
      </c>
      <c r="BG8" s="13">
        <v>272</v>
      </c>
      <c r="BH8" s="13">
        <v>0</v>
      </c>
      <c r="BI8" s="13">
        <v>45</v>
      </c>
      <c r="BJ8" s="13">
        <v>273</v>
      </c>
      <c r="BK8" s="14">
        <v>133876590.46321501</v>
      </c>
      <c r="BL8" s="14">
        <v>7186</v>
      </c>
      <c r="BN8" s="13">
        <v>17813627.001149327</v>
      </c>
      <c r="BO8" s="13">
        <v>410965.23705969797</v>
      </c>
      <c r="BP8" s="13">
        <v>746573.18</v>
      </c>
      <c r="BQ8" s="13">
        <v>4632</v>
      </c>
      <c r="BR8" s="13">
        <v>1826</v>
      </c>
      <c r="BS8" s="13">
        <v>834</v>
      </c>
      <c r="BT8" s="13">
        <v>5299</v>
      </c>
      <c r="BU8" s="13">
        <v>19781851.77795006</v>
      </c>
      <c r="BV8" s="13">
        <v>287141.76421995374</v>
      </c>
      <c r="BW8" s="13">
        <v>2358014.3796169604</v>
      </c>
      <c r="BX8" s="13">
        <v>251</v>
      </c>
      <c r="BY8" s="13">
        <v>29</v>
      </c>
      <c r="BZ8" s="13">
        <v>89.123848992078834</v>
      </c>
      <c r="CA8" s="13">
        <v>269</v>
      </c>
      <c r="CB8" s="13">
        <v>54454655.108975135</v>
      </c>
      <c r="CC8" s="13">
        <v>7721.0432200639316</v>
      </c>
      <c r="CD8" s="13">
        <v>3558037.9243112821</v>
      </c>
      <c r="CE8" s="13">
        <v>1021</v>
      </c>
      <c r="CF8" s="13">
        <v>9</v>
      </c>
      <c r="CG8" s="13">
        <v>322.31352055249346</v>
      </c>
      <c r="CH8" s="13">
        <v>1050</v>
      </c>
      <c r="CI8" s="13">
        <v>3944152.1931696688</v>
      </c>
      <c r="CJ8" s="13">
        <v>0</v>
      </c>
      <c r="CK8" s="13">
        <v>161981.87917717191</v>
      </c>
      <c r="CL8" s="13">
        <v>249</v>
      </c>
      <c r="CM8" s="13">
        <v>0</v>
      </c>
      <c r="CN8" s="13">
        <v>45.430809225823737</v>
      </c>
      <c r="CO8" s="13">
        <v>254</v>
      </c>
      <c r="CP8" s="14">
        <v>103524721.4888493</v>
      </c>
      <c r="CQ8" s="14">
        <v>6872</v>
      </c>
      <c r="CS8" s="13">
        <v>23022</v>
      </c>
      <c r="CT8" s="13">
        <v>6660</v>
      </c>
      <c r="CU8" s="13">
        <v>6213</v>
      </c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JN8" s="4" t="s">
        <v>78</v>
      </c>
      <c r="JO8" s="4">
        <v>10</v>
      </c>
      <c r="JR8" s="4" t="s">
        <v>11</v>
      </c>
      <c r="JS8" s="4" t="s">
        <v>79</v>
      </c>
    </row>
    <row r="9" spans="1:279" ht="12.75" customHeight="1">
      <c r="A9" s="12" t="s">
        <v>32</v>
      </c>
      <c r="B9" s="13">
        <v>294019.20144373097</v>
      </c>
      <c r="C9" s="13">
        <v>381469180.31794798</v>
      </c>
      <c r="D9" s="13">
        <v>135809340.75405827</v>
      </c>
      <c r="E9" s="13">
        <v>4918399.093284579</v>
      </c>
      <c r="F9" s="13">
        <v>4771116.0235589817</v>
      </c>
      <c r="G9" s="13">
        <v>36822</v>
      </c>
      <c r="H9" s="13">
        <v>22007</v>
      </c>
      <c r="I9" s="13">
        <v>7568</v>
      </c>
      <c r="J9" s="13">
        <v>42468</v>
      </c>
      <c r="K9" s="13">
        <v>21026997.175332416</v>
      </c>
      <c r="L9" s="13">
        <v>254607.86</v>
      </c>
      <c r="M9" s="13">
        <v>3096347.2910170187</v>
      </c>
      <c r="N9" s="13">
        <v>351</v>
      </c>
      <c r="O9" s="13">
        <v>109</v>
      </c>
      <c r="P9" s="13">
        <v>738</v>
      </c>
      <c r="Q9" s="13">
        <v>865</v>
      </c>
      <c r="R9" s="13">
        <v>54240035.836900316</v>
      </c>
      <c r="S9" s="13">
        <v>164081</v>
      </c>
      <c r="T9" s="13">
        <v>7610915.1461111344</v>
      </c>
      <c r="U9" s="13">
        <v>1180</v>
      </c>
      <c r="V9" s="13">
        <v>297</v>
      </c>
      <c r="W9" s="13">
        <v>2460</v>
      </c>
      <c r="X9" s="13">
        <v>2645</v>
      </c>
      <c r="Y9" s="13">
        <v>2317924.7590420097</v>
      </c>
      <c r="Z9" s="13">
        <v>0</v>
      </c>
      <c r="AA9" s="13">
        <v>547270.08641954174</v>
      </c>
      <c r="AB9" s="13">
        <v>152</v>
      </c>
      <c r="AC9" s="13">
        <v>0</v>
      </c>
      <c r="AD9" s="13">
        <v>464</v>
      </c>
      <c r="AE9" s="13">
        <v>522</v>
      </c>
      <c r="AF9" s="14">
        <v>234757035.02572432</v>
      </c>
      <c r="AG9" s="14">
        <v>46500</v>
      </c>
      <c r="AI9" s="13">
        <v>70926137.061755002</v>
      </c>
      <c r="AJ9" s="13">
        <v>986026.22218336468</v>
      </c>
      <c r="AK9" s="13">
        <v>2352547.874102212</v>
      </c>
      <c r="AL9" s="13">
        <v>9199</v>
      </c>
      <c r="AM9" s="13">
        <v>4167</v>
      </c>
      <c r="AN9" s="13">
        <v>1987.752</v>
      </c>
      <c r="AO9" s="13">
        <v>10554</v>
      </c>
      <c r="AP9" s="13">
        <v>103073159.73170032</v>
      </c>
      <c r="AQ9" s="13">
        <v>1394208.5613886956</v>
      </c>
      <c r="AR9" s="13">
        <v>8396015.3289413583</v>
      </c>
      <c r="AS9" s="13">
        <v>1167</v>
      </c>
      <c r="AT9" s="13">
        <v>102</v>
      </c>
      <c r="AU9" s="13">
        <v>419.28054592429214</v>
      </c>
      <c r="AV9" s="13">
        <v>1247</v>
      </c>
      <c r="AW9" s="13">
        <v>244921358.49918717</v>
      </c>
      <c r="AX9" s="13">
        <v>58216.367655915274</v>
      </c>
      <c r="AY9" s="13">
        <v>15962837.467843344</v>
      </c>
      <c r="AZ9" s="13">
        <v>3948</v>
      </c>
      <c r="BA9" s="13">
        <v>96</v>
      </c>
      <c r="BB9" s="13">
        <v>1381.0262535058714</v>
      </c>
      <c r="BC9" s="13">
        <v>4084</v>
      </c>
      <c r="BD9" s="13">
        <v>13452594.74240976</v>
      </c>
      <c r="BE9" s="13">
        <v>268.83</v>
      </c>
      <c r="BF9" s="13">
        <v>1048567.27</v>
      </c>
      <c r="BG9" s="13">
        <v>923</v>
      </c>
      <c r="BH9" s="13">
        <v>1</v>
      </c>
      <c r="BI9" s="13">
        <v>202</v>
      </c>
      <c r="BJ9" s="13">
        <v>940</v>
      </c>
      <c r="BK9" s="14">
        <v>462571937.95716715</v>
      </c>
      <c r="BL9" s="14">
        <v>16825</v>
      </c>
      <c r="BN9" s="13">
        <v>49186442.837837763</v>
      </c>
      <c r="BO9" s="13">
        <v>977970.4378346079</v>
      </c>
      <c r="BP9" s="13">
        <v>1659136.1706507038</v>
      </c>
      <c r="BQ9" s="13">
        <v>10092</v>
      </c>
      <c r="BR9" s="13">
        <v>4719</v>
      </c>
      <c r="BS9" s="13">
        <v>2054.7640000000001</v>
      </c>
      <c r="BT9" s="13">
        <v>11836</v>
      </c>
      <c r="BU9" s="13">
        <v>88606465.63132821</v>
      </c>
      <c r="BV9" s="13">
        <v>922009.88754884549</v>
      </c>
      <c r="BW9" s="13">
        <v>8186934.6237189453</v>
      </c>
      <c r="BX9" s="13">
        <v>1133</v>
      </c>
      <c r="BY9" s="13">
        <v>83</v>
      </c>
      <c r="BZ9" s="13">
        <v>440.9150334671159</v>
      </c>
      <c r="CA9" s="13">
        <v>1217</v>
      </c>
      <c r="CB9" s="13">
        <v>198744841.39529198</v>
      </c>
      <c r="CC9" s="13">
        <v>30596.557410153597</v>
      </c>
      <c r="CD9" s="13">
        <v>13909335.098908776</v>
      </c>
      <c r="CE9" s="13">
        <v>3573</v>
      </c>
      <c r="CF9" s="13">
        <v>79</v>
      </c>
      <c r="CG9" s="13">
        <v>1306.9251442255763</v>
      </c>
      <c r="CH9" s="13">
        <v>3756</v>
      </c>
      <c r="CI9" s="13">
        <v>11981532.95646476</v>
      </c>
      <c r="CJ9" s="13">
        <v>268.83</v>
      </c>
      <c r="CK9" s="13">
        <v>1351716.9421150454</v>
      </c>
      <c r="CL9" s="13">
        <v>793</v>
      </c>
      <c r="CM9" s="13">
        <v>1</v>
      </c>
      <c r="CN9" s="13">
        <v>176.49039033783933</v>
      </c>
      <c r="CO9" s="13">
        <v>811</v>
      </c>
      <c r="CP9" s="14">
        <v>375557251.36910987</v>
      </c>
      <c r="CQ9" s="14">
        <v>17620</v>
      </c>
      <c r="CS9" s="13">
        <v>44910</v>
      </c>
      <c r="CT9" s="13">
        <v>15091</v>
      </c>
      <c r="CU9" s="13">
        <v>16191</v>
      </c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JN9" s="4" t="s">
        <v>80</v>
      </c>
      <c r="JO9" s="4">
        <v>11</v>
      </c>
      <c r="JR9" s="4" t="s">
        <v>12</v>
      </c>
      <c r="JS9" s="4" t="s">
        <v>81</v>
      </c>
    </row>
    <row r="10" spans="1:279" ht="12.75" customHeight="1">
      <c r="A10" s="12" t="s">
        <v>74</v>
      </c>
      <c r="B10" s="13">
        <v>100659.00906447426</v>
      </c>
      <c r="C10" s="13">
        <v>189078880.07367837</v>
      </c>
      <c r="D10" s="13">
        <v>77400071.963864923</v>
      </c>
      <c r="E10" s="13">
        <v>2729307.9306990113</v>
      </c>
      <c r="F10" s="13">
        <v>2545942.9682209161</v>
      </c>
      <c r="G10" s="13">
        <v>21302</v>
      </c>
      <c r="H10" s="13">
        <v>12036</v>
      </c>
      <c r="I10" s="13">
        <v>3905</v>
      </c>
      <c r="J10" s="13">
        <v>24197</v>
      </c>
      <c r="K10" s="13">
        <v>13306232.542400688</v>
      </c>
      <c r="L10" s="13">
        <v>18454.45</v>
      </c>
      <c r="M10" s="13">
        <v>1825539.5174124613</v>
      </c>
      <c r="N10" s="13">
        <v>181</v>
      </c>
      <c r="O10" s="13">
        <v>23</v>
      </c>
      <c r="P10" s="13">
        <v>366</v>
      </c>
      <c r="Q10" s="13">
        <v>416</v>
      </c>
      <c r="R10" s="13">
        <v>31825165.903662022</v>
      </c>
      <c r="S10" s="13">
        <v>138504.28</v>
      </c>
      <c r="T10" s="13">
        <v>3720234.0429123407</v>
      </c>
      <c r="U10" s="13">
        <v>720</v>
      </c>
      <c r="V10" s="13">
        <v>249</v>
      </c>
      <c r="W10" s="13">
        <v>1395</v>
      </c>
      <c r="X10" s="13">
        <v>1533</v>
      </c>
      <c r="Y10" s="13">
        <v>994930.94920813886</v>
      </c>
      <c r="Z10" s="13">
        <v>501.5</v>
      </c>
      <c r="AA10" s="13">
        <v>231734.72184307934</v>
      </c>
      <c r="AB10" s="13">
        <v>75</v>
      </c>
      <c r="AC10" s="13">
        <v>1</v>
      </c>
      <c r="AD10" s="13">
        <v>210</v>
      </c>
      <c r="AE10" s="13">
        <v>250</v>
      </c>
      <c r="AF10" s="14">
        <v>134736620.77022359</v>
      </c>
      <c r="AG10" s="14">
        <v>26396</v>
      </c>
      <c r="AI10" s="13">
        <v>40637273.586960167</v>
      </c>
      <c r="AJ10" s="13">
        <v>578672.56064490939</v>
      </c>
      <c r="AK10" s="13">
        <v>1169762.6580018916</v>
      </c>
      <c r="AL10" s="13">
        <v>5434</v>
      </c>
      <c r="AM10" s="13">
        <v>2328</v>
      </c>
      <c r="AN10" s="13">
        <v>1101.002</v>
      </c>
      <c r="AO10" s="13">
        <v>6147</v>
      </c>
      <c r="AP10" s="13">
        <v>53373681.235695891</v>
      </c>
      <c r="AQ10" s="13">
        <v>209538.36622819107</v>
      </c>
      <c r="AR10" s="13">
        <v>3775688.1303051193</v>
      </c>
      <c r="AS10" s="13">
        <v>579</v>
      </c>
      <c r="AT10" s="13">
        <v>25</v>
      </c>
      <c r="AU10" s="13">
        <v>197.56946426861958</v>
      </c>
      <c r="AV10" s="13">
        <v>605</v>
      </c>
      <c r="AW10" s="13">
        <v>154233468.43753308</v>
      </c>
      <c r="AX10" s="13">
        <v>32269.81069222718</v>
      </c>
      <c r="AY10" s="13">
        <v>8424359.146844469</v>
      </c>
      <c r="AZ10" s="13">
        <v>2556</v>
      </c>
      <c r="BA10" s="13">
        <v>63</v>
      </c>
      <c r="BB10" s="13">
        <v>777.54753121645592</v>
      </c>
      <c r="BC10" s="13">
        <v>2624</v>
      </c>
      <c r="BD10" s="13">
        <v>8822751.9748000037</v>
      </c>
      <c r="BE10" s="13">
        <v>2807.5608811072975</v>
      </c>
      <c r="BF10" s="13">
        <v>742408.56638917199</v>
      </c>
      <c r="BG10" s="13">
        <v>537</v>
      </c>
      <c r="BH10" s="13">
        <v>2</v>
      </c>
      <c r="BI10" s="13">
        <v>132.18656777747668</v>
      </c>
      <c r="BJ10" s="13">
        <v>540</v>
      </c>
      <c r="BK10" s="14">
        <v>272002682.03497618</v>
      </c>
      <c r="BL10" s="14">
        <v>9916</v>
      </c>
      <c r="BN10" s="13">
        <v>25446034.189747084</v>
      </c>
      <c r="BO10" s="13">
        <v>580704.07905727823</v>
      </c>
      <c r="BP10" s="13">
        <v>757113.7406909233</v>
      </c>
      <c r="BQ10" s="13">
        <v>5730</v>
      </c>
      <c r="BR10" s="13">
        <v>2464</v>
      </c>
      <c r="BS10" s="13">
        <v>1101.48</v>
      </c>
      <c r="BT10" s="13">
        <v>6607</v>
      </c>
      <c r="BU10" s="13">
        <v>49675617.116354115</v>
      </c>
      <c r="BV10" s="13">
        <v>43960.245386433518</v>
      </c>
      <c r="BW10" s="13">
        <v>3364983.8996357713</v>
      </c>
      <c r="BX10" s="13">
        <v>602</v>
      </c>
      <c r="BY10" s="13">
        <v>28</v>
      </c>
      <c r="BZ10" s="13">
        <v>221.94277827279453</v>
      </c>
      <c r="CA10" s="13">
        <v>646</v>
      </c>
      <c r="CB10" s="13">
        <v>122347674.18382706</v>
      </c>
      <c r="CC10" s="13">
        <v>14211.279938302741</v>
      </c>
      <c r="CD10" s="13">
        <v>6541268.2516411645</v>
      </c>
      <c r="CE10" s="13">
        <v>2259</v>
      </c>
      <c r="CF10" s="13">
        <v>42</v>
      </c>
      <c r="CG10" s="13">
        <v>624.56275040745118</v>
      </c>
      <c r="CH10" s="13">
        <v>2317</v>
      </c>
      <c r="CI10" s="13">
        <v>7105384.8000349971</v>
      </c>
      <c r="CJ10" s="13">
        <v>3934.0355882228328</v>
      </c>
      <c r="CK10" s="13">
        <v>708171.41541631171</v>
      </c>
      <c r="CL10" s="13">
        <v>451</v>
      </c>
      <c r="CM10" s="13">
        <v>2</v>
      </c>
      <c r="CN10" s="13">
        <v>132.09039122919674</v>
      </c>
      <c r="CO10" s="13">
        <v>466</v>
      </c>
      <c r="CP10" s="14">
        <v>216589057.23731768</v>
      </c>
      <c r="CQ10" s="14">
        <v>10036</v>
      </c>
      <c r="CS10" s="13">
        <v>25364</v>
      </c>
      <c r="CT10" s="13">
        <v>8911</v>
      </c>
      <c r="CU10" s="13">
        <v>9133</v>
      </c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JN10" s="4" t="s">
        <v>82</v>
      </c>
      <c r="JO10" s="4">
        <v>12</v>
      </c>
      <c r="JR10" s="4" t="s">
        <v>13</v>
      </c>
      <c r="JS10" s="4" t="s">
        <v>83</v>
      </c>
    </row>
    <row r="11" spans="1:279" ht="12.75" customHeight="1">
      <c r="A11" s="12" t="s">
        <v>84</v>
      </c>
      <c r="B11" s="13">
        <v>21935.407135877591</v>
      </c>
      <c r="C11" s="13">
        <v>103893807.32465537</v>
      </c>
      <c r="D11" s="13">
        <v>27910642.680448271</v>
      </c>
      <c r="E11" s="13">
        <v>922411.21735772281</v>
      </c>
      <c r="F11" s="13">
        <v>849113.96472840884</v>
      </c>
      <c r="G11" s="13">
        <v>7032</v>
      </c>
      <c r="H11" s="13">
        <v>3895</v>
      </c>
      <c r="I11" s="13">
        <v>1246</v>
      </c>
      <c r="J11" s="13">
        <v>7774</v>
      </c>
      <c r="K11" s="13">
        <v>13737680.525735939</v>
      </c>
      <c r="L11" s="13">
        <v>84393.540000000008</v>
      </c>
      <c r="M11" s="13">
        <v>1594265.1286371518</v>
      </c>
      <c r="N11" s="13">
        <v>207</v>
      </c>
      <c r="O11" s="13">
        <v>67</v>
      </c>
      <c r="P11" s="13">
        <v>370</v>
      </c>
      <c r="Q11" s="13">
        <v>477</v>
      </c>
      <c r="R11" s="13">
        <v>20342594.838715572</v>
      </c>
      <c r="S11" s="13">
        <v>55606.95</v>
      </c>
      <c r="T11" s="13">
        <v>2114808.4144800152</v>
      </c>
      <c r="U11" s="13">
        <v>536</v>
      </c>
      <c r="V11" s="13">
        <v>287</v>
      </c>
      <c r="W11" s="13">
        <v>1052</v>
      </c>
      <c r="X11" s="13">
        <v>1150</v>
      </c>
      <c r="Y11" s="13">
        <v>1878376.6525430735</v>
      </c>
      <c r="Z11" s="13">
        <v>0</v>
      </c>
      <c r="AA11" s="13">
        <v>140378.96664569862</v>
      </c>
      <c r="AB11" s="13">
        <v>63</v>
      </c>
      <c r="AC11" s="13">
        <v>0</v>
      </c>
      <c r="AD11" s="13">
        <v>135</v>
      </c>
      <c r="AE11" s="13">
        <v>169</v>
      </c>
      <c r="AF11" s="14">
        <v>69630272.879291847</v>
      </c>
      <c r="AG11" s="14">
        <v>9570</v>
      </c>
      <c r="AI11" s="13">
        <v>19686381.535819348</v>
      </c>
      <c r="AJ11" s="13">
        <v>216860.80173186015</v>
      </c>
      <c r="AK11" s="13">
        <v>1183201.1228971989</v>
      </c>
      <c r="AL11" s="13">
        <v>2252</v>
      </c>
      <c r="AM11" s="13">
        <v>829</v>
      </c>
      <c r="AN11" s="13">
        <v>542.726</v>
      </c>
      <c r="AO11" s="13">
        <v>2480</v>
      </c>
      <c r="AP11" s="13">
        <v>73528787.566971049</v>
      </c>
      <c r="AQ11" s="13">
        <v>508266.44999999995</v>
      </c>
      <c r="AR11" s="13">
        <v>7062851.1100000003</v>
      </c>
      <c r="AS11" s="13">
        <v>802</v>
      </c>
      <c r="AT11" s="13">
        <v>42</v>
      </c>
      <c r="AU11" s="13">
        <v>321</v>
      </c>
      <c r="AV11" s="13">
        <v>828</v>
      </c>
      <c r="AW11" s="13">
        <v>118531346.70513652</v>
      </c>
      <c r="AX11" s="13">
        <v>12871.279999999999</v>
      </c>
      <c r="AY11" s="13">
        <v>10614474.219999991</v>
      </c>
      <c r="AZ11" s="13">
        <v>2150</v>
      </c>
      <c r="BA11" s="13">
        <v>199</v>
      </c>
      <c r="BB11" s="13">
        <v>768</v>
      </c>
      <c r="BC11" s="13">
        <v>2205</v>
      </c>
      <c r="BD11" s="13">
        <v>6944261.3749706391</v>
      </c>
      <c r="BE11" s="13">
        <v>0</v>
      </c>
      <c r="BF11" s="13">
        <v>902906.4800000001</v>
      </c>
      <c r="BG11" s="13">
        <v>378</v>
      </c>
      <c r="BH11" s="13">
        <v>0</v>
      </c>
      <c r="BI11" s="13">
        <v>113</v>
      </c>
      <c r="BJ11" s="13">
        <v>381</v>
      </c>
      <c r="BK11" s="14">
        <v>239192208.64752662</v>
      </c>
      <c r="BL11" s="14">
        <v>5894</v>
      </c>
      <c r="BN11" s="13">
        <v>11965104.189019158</v>
      </c>
      <c r="BO11" s="13">
        <v>160319.51055701473</v>
      </c>
      <c r="BP11" s="13">
        <v>991439.51277459506</v>
      </c>
      <c r="BQ11" s="13">
        <v>2100</v>
      </c>
      <c r="BR11" s="13">
        <v>686</v>
      </c>
      <c r="BS11" s="13">
        <v>537.93499999999995</v>
      </c>
      <c r="BT11" s="13">
        <v>2336</v>
      </c>
      <c r="BU11" s="13">
        <v>63203920.971876293</v>
      </c>
      <c r="BV11" s="13">
        <v>315306.87</v>
      </c>
      <c r="BW11" s="13">
        <v>6249191.5587454429</v>
      </c>
      <c r="BX11" s="13">
        <v>799</v>
      </c>
      <c r="BY11" s="13">
        <v>26</v>
      </c>
      <c r="BZ11" s="13">
        <v>296.23621491230534</v>
      </c>
      <c r="CA11" s="13">
        <v>819</v>
      </c>
      <c r="CB11" s="13">
        <v>86385543.656867623</v>
      </c>
      <c r="CC11" s="13">
        <v>3733.98</v>
      </c>
      <c r="CD11" s="13">
        <v>7677371.9912990574</v>
      </c>
      <c r="CE11" s="13">
        <v>1812</v>
      </c>
      <c r="CF11" s="13">
        <v>13</v>
      </c>
      <c r="CG11" s="13">
        <v>588.89232764740655</v>
      </c>
      <c r="CH11" s="13">
        <v>1843</v>
      </c>
      <c r="CI11" s="13">
        <v>6307419.6089438694</v>
      </c>
      <c r="CJ11" s="13">
        <v>0</v>
      </c>
      <c r="CK11" s="13">
        <v>664931.39849113242</v>
      </c>
      <c r="CL11" s="13">
        <v>371</v>
      </c>
      <c r="CM11" s="13">
        <v>0</v>
      </c>
      <c r="CN11" s="13">
        <v>91.608685742046504</v>
      </c>
      <c r="CO11" s="13">
        <v>373</v>
      </c>
      <c r="CP11" s="14">
        <v>183924283.2485742</v>
      </c>
      <c r="CQ11" s="14">
        <v>5371</v>
      </c>
      <c r="CS11" s="13">
        <v>9159</v>
      </c>
      <c r="CT11" s="13">
        <v>4670</v>
      </c>
      <c r="CU11" s="13">
        <v>4569</v>
      </c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JN11" s="4" t="s">
        <v>85</v>
      </c>
      <c r="JO11" s="4">
        <v>13</v>
      </c>
      <c r="JR11" s="4" t="s">
        <v>14</v>
      </c>
      <c r="JS11" s="4" t="s">
        <v>86</v>
      </c>
    </row>
    <row r="12" spans="1:279" ht="12.75" customHeight="1">
      <c r="A12" s="12" t="s">
        <v>87</v>
      </c>
      <c r="B12" s="13">
        <v>2411749.4077584799</v>
      </c>
      <c r="C12" s="13">
        <v>1878711356.3261535</v>
      </c>
      <c r="D12" s="13">
        <v>726333139.30035055</v>
      </c>
      <c r="E12" s="13">
        <v>28539971.156364646</v>
      </c>
      <c r="F12" s="13">
        <v>21720766.261537652</v>
      </c>
      <c r="G12" s="13">
        <v>211987</v>
      </c>
      <c r="H12" s="13">
        <v>119084</v>
      </c>
      <c r="I12" s="13">
        <v>51570</v>
      </c>
      <c r="J12" s="13">
        <v>239851</v>
      </c>
      <c r="K12" s="13">
        <v>100770278.98778836</v>
      </c>
      <c r="L12" s="13">
        <v>5495719.3199999994</v>
      </c>
      <c r="M12" s="13">
        <v>11885224.355745275</v>
      </c>
      <c r="N12" s="13">
        <v>1870</v>
      </c>
      <c r="O12" s="13">
        <v>1688</v>
      </c>
      <c r="P12" s="13">
        <v>3109</v>
      </c>
      <c r="Q12" s="13">
        <v>4679</v>
      </c>
      <c r="R12" s="13">
        <v>187918816.74202916</v>
      </c>
      <c r="S12" s="13">
        <v>657841.21</v>
      </c>
      <c r="T12" s="13">
        <v>23169606.068763863</v>
      </c>
      <c r="U12" s="13">
        <v>4184</v>
      </c>
      <c r="V12" s="13">
        <v>1081</v>
      </c>
      <c r="W12" s="13">
        <v>8324</v>
      </c>
      <c r="X12" s="13">
        <v>9050</v>
      </c>
      <c r="Y12" s="13">
        <v>7068065.2337120883</v>
      </c>
      <c r="Z12" s="13">
        <v>295</v>
      </c>
      <c r="AA12" s="13">
        <v>1329082.068833089</v>
      </c>
      <c r="AB12" s="13">
        <v>376</v>
      </c>
      <c r="AC12" s="13">
        <v>1</v>
      </c>
      <c r="AD12" s="13">
        <v>1024</v>
      </c>
      <c r="AE12" s="13">
        <v>1222</v>
      </c>
      <c r="AF12" s="14">
        <v>1114888805.7051251</v>
      </c>
      <c r="AG12" s="14">
        <v>254802</v>
      </c>
      <c r="AI12" s="13">
        <v>307254447.8990255</v>
      </c>
      <c r="AJ12" s="13">
        <v>8989135.9964613486</v>
      </c>
      <c r="AK12" s="13">
        <v>11078858.600682223</v>
      </c>
      <c r="AL12" s="13">
        <v>51870</v>
      </c>
      <c r="AM12" s="13">
        <v>28181</v>
      </c>
      <c r="AN12" s="13">
        <v>9838.1949999999997</v>
      </c>
      <c r="AO12" s="13">
        <v>60999</v>
      </c>
      <c r="AP12" s="13">
        <v>459924089.55422807</v>
      </c>
      <c r="AQ12" s="13">
        <v>18584840.223272294</v>
      </c>
      <c r="AR12" s="13">
        <v>27191590.028677773</v>
      </c>
      <c r="AS12" s="13">
        <v>5495</v>
      </c>
      <c r="AT12" s="13">
        <v>1489</v>
      </c>
      <c r="AU12" s="13">
        <v>1560.5508121532503</v>
      </c>
      <c r="AV12" s="13">
        <v>5860</v>
      </c>
      <c r="AW12" s="13">
        <v>833769593.95424855</v>
      </c>
      <c r="AX12" s="13">
        <v>183011.98033127174</v>
      </c>
      <c r="AY12" s="13">
        <v>48893583.500457384</v>
      </c>
      <c r="AZ12" s="13">
        <v>12721</v>
      </c>
      <c r="BA12" s="13">
        <v>413</v>
      </c>
      <c r="BB12" s="13">
        <v>4328.0059847100219</v>
      </c>
      <c r="BC12" s="13">
        <v>13087</v>
      </c>
      <c r="BD12" s="13">
        <v>41577304.886942603</v>
      </c>
      <c r="BE12" s="13">
        <v>8354.1</v>
      </c>
      <c r="BF12" s="13">
        <v>3863229.9699999997</v>
      </c>
      <c r="BG12" s="13">
        <v>2307</v>
      </c>
      <c r="BH12" s="13">
        <v>7</v>
      </c>
      <c r="BI12" s="13">
        <v>540</v>
      </c>
      <c r="BJ12" s="13">
        <v>2352</v>
      </c>
      <c r="BK12" s="14">
        <v>1761318040.6943269</v>
      </c>
      <c r="BL12" s="14">
        <v>82298</v>
      </c>
      <c r="BN12" s="13">
        <v>246913433.07948765</v>
      </c>
      <c r="BO12" s="13">
        <v>8607716.7068605721</v>
      </c>
      <c r="BP12" s="13">
        <v>9491608.1325341593</v>
      </c>
      <c r="BQ12" s="13">
        <v>54714</v>
      </c>
      <c r="BR12" s="13">
        <v>28765</v>
      </c>
      <c r="BS12" s="13">
        <v>10871.874</v>
      </c>
      <c r="BT12" s="13">
        <v>63355</v>
      </c>
      <c r="BU12" s="13">
        <v>396468884.74015886</v>
      </c>
      <c r="BV12" s="13">
        <v>16101812.823008947</v>
      </c>
      <c r="BW12" s="13">
        <v>26742892.721325774</v>
      </c>
      <c r="BX12" s="13">
        <v>5252</v>
      </c>
      <c r="BY12" s="13">
        <v>1303</v>
      </c>
      <c r="BZ12" s="13">
        <v>1630.9716763961758</v>
      </c>
      <c r="CA12" s="13">
        <v>5592</v>
      </c>
      <c r="CB12" s="13">
        <v>657701761.99163413</v>
      </c>
      <c r="CC12" s="13">
        <v>64303.102353478564</v>
      </c>
      <c r="CD12" s="13">
        <v>40307864.093875997</v>
      </c>
      <c r="CE12" s="13">
        <v>11047</v>
      </c>
      <c r="CF12" s="13">
        <v>179</v>
      </c>
      <c r="CG12" s="13">
        <v>4032.5275382217555</v>
      </c>
      <c r="CH12" s="13">
        <v>11565</v>
      </c>
      <c r="CI12" s="13">
        <v>33475970.735553026</v>
      </c>
      <c r="CJ12" s="13">
        <v>8540.619999999999</v>
      </c>
      <c r="CK12" s="13">
        <v>3406746.3407858117</v>
      </c>
      <c r="CL12" s="13">
        <v>1930</v>
      </c>
      <c r="CM12" s="13">
        <v>7</v>
      </c>
      <c r="CN12" s="13">
        <v>494.53850207825894</v>
      </c>
      <c r="CO12" s="13">
        <v>1999</v>
      </c>
      <c r="CP12" s="14">
        <v>1439291535.0875781</v>
      </c>
      <c r="CQ12" s="14">
        <v>82511</v>
      </c>
      <c r="CS12" s="13">
        <v>250221</v>
      </c>
      <c r="CT12" s="13">
        <v>73158</v>
      </c>
      <c r="CU12" s="13">
        <v>72642</v>
      </c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JN12" s="4" t="s">
        <v>88</v>
      </c>
      <c r="JO12" s="4">
        <v>14</v>
      </c>
      <c r="JR12" s="4" t="s">
        <v>15</v>
      </c>
      <c r="JS12" s="4" t="s">
        <v>89</v>
      </c>
    </row>
    <row r="13" spans="1:279" ht="12.75" customHeight="1">
      <c r="A13" s="12" t="s">
        <v>90</v>
      </c>
      <c r="B13" s="13">
        <v>297005.805097587</v>
      </c>
      <c r="C13" s="13">
        <v>615697133.51973915</v>
      </c>
      <c r="D13" s="13">
        <v>200999580.33411643</v>
      </c>
      <c r="E13" s="13">
        <v>7195573.579539354</v>
      </c>
      <c r="F13" s="13">
        <v>6738253.4055028344</v>
      </c>
      <c r="G13" s="13">
        <v>53442</v>
      </c>
      <c r="H13" s="13">
        <v>29892</v>
      </c>
      <c r="I13" s="13">
        <v>11221</v>
      </c>
      <c r="J13" s="13">
        <v>60070</v>
      </c>
      <c r="K13" s="13">
        <v>40262694.360204451</v>
      </c>
      <c r="L13" s="13">
        <v>286697.69</v>
      </c>
      <c r="M13" s="13">
        <v>6272523.1772241639</v>
      </c>
      <c r="N13" s="13">
        <v>621</v>
      </c>
      <c r="O13" s="13">
        <v>149</v>
      </c>
      <c r="P13" s="13">
        <v>1381</v>
      </c>
      <c r="Q13" s="13">
        <v>1560</v>
      </c>
      <c r="R13" s="13">
        <v>47296393.327919602</v>
      </c>
      <c r="S13" s="13">
        <v>198329.42</v>
      </c>
      <c r="T13" s="13">
        <v>6838098.5770832198</v>
      </c>
      <c r="U13" s="13">
        <v>1011</v>
      </c>
      <c r="V13" s="13">
        <v>291</v>
      </c>
      <c r="W13" s="13">
        <v>2121</v>
      </c>
      <c r="X13" s="13">
        <v>2291</v>
      </c>
      <c r="Y13" s="13">
        <v>1387754.5648028092</v>
      </c>
      <c r="Z13" s="13">
        <v>0</v>
      </c>
      <c r="AA13" s="13">
        <v>287407.30625267146</v>
      </c>
      <c r="AB13" s="13">
        <v>86</v>
      </c>
      <c r="AC13" s="13">
        <v>0</v>
      </c>
      <c r="AD13" s="13">
        <v>335</v>
      </c>
      <c r="AE13" s="13">
        <v>368</v>
      </c>
      <c r="AF13" s="14">
        <v>317763305.74264556</v>
      </c>
      <c r="AG13" s="14">
        <v>64289</v>
      </c>
      <c r="AI13" s="13">
        <v>88017097.962084875</v>
      </c>
      <c r="AJ13" s="13">
        <v>1509602.3214924147</v>
      </c>
      <c r="AK13" s="13">
        <v>4241134.1504383124</v>
      </c>
      <c r="AL13" s="13">
        <v>13015</v>
      </c>
      <c r="AM13" s="13">
        <v>5494</v>
      </c>
      <c r="AN13" s="13">
        <v>2956.5230000000001</v>
      </c>
      <c r="AO13" s="13">
        <v>14828</v>
      </c>
      <c r="AP13" s="13">
        <v>212858279.75949806</v>
      </c>
      <c r="AQ13" s="13">
        <v>1646382.3609562698</v>
      </c>
      <c r="AR13" s="13">
        <v>18246461.632770382</v>
      </c>
      <c r="AS13" s="13">
        <v>2241</v>
      </c>
      <c r="AT13" s="13">
        <v>147</v>
      </c>
      <c r="AU13" s="13">
        <v>796.16568382133596</v>
      </c>
      <c r="AV13" s="13">
        <v>2376</v>
      </c>
      <c r="AW13" s="13">
        <v>238615137.4029175</v>
      </c>
      <c r="AX13" s="13">
        <v>57744.836790518435</v>
      </c>
      <c r="AY13" s="13">
        <v>17913716.771727674</v>
      </c>
      <c r="AZ13" s="13">
        <v>3711</v>
      </c>
      <c r="BA13" s="13">
        <v>99</v>
      </c>
      <c r="BB13" s="13">
        <v>1285.5118825117549</v>
      </c>
      <c r="BC13" s="13">
        <v>3846</v>
      </c>
      <c r="BD13" s="13">
        <v>16752067.619538218</v>
      </c>
      <c r="BE13" s="13">
        <v>455.50444873491631</v>
      </c>
      <c r="BF13" s="13">
        <v>2372279.1792284972</v>
      </c>
      <c r="BG13" s="13">
        <v>783</v>
      </c>
      <c r="BH13" s="13">
        <v>3</v>
      </c>
      <c r="BI13" s="13">
        <v>209.21783045135044</v>
      </c>
      <c r="BJ13" s="13">
        <v>797</v>
      </c>
      <c r="BK13" s="14">
        <v>602230359.50189149</v>
      </c>
      <c r="BL13" s="14">
        <v>21847</v>
      </c>
      <c r="BN13" s="13">
        <v>62681233.663635813</v>
      </c>
      <c r="BO13" s="13">
        <v>1408106.6908726855</v>
      </c>
      <c r="BP13" s="13">
        <v>3741144.6629053862</v>
      </c>
      <c r="BQ13" s="13">
        <v>13666</v>
      </c>
      <c r="BR13" s="13">
        <v>6077</v>
      </c>
      <c r="BS13" s="13">
        <v>3485.9490000000001</v>
      </c>
      <c r="BT13" s="13">
        <v>16324</v>
      </c>
      <c r="BU13" s="13">
        <v>194633623.58236316</v>
      </c>
      <c r="BV13" s="13">
        <v>965035.8062159546</v>
      </c>
      <c r="BW13" s="13">
        <v>18460795.480086014</v>
      </c>
      <c r="BX13" s="13">
        <v>2274</v>
      </c>
      <c r="BY13" s="13">
        <v>114</v>
      </c>
      <c r="BZ13" s="13">
        <v>924.40407329646871</v>
      </c>
      <c r="CA13" s="13">
        <v>2423</v>
      </c>
      <c r="CB13" s="13">
        <v>206514202.4798077</v>
      </c>
      <c r="CC13" s="13">
        <v>25030.455094337325</v>
      </c>
      <c r="CD13" s="13">
        <v>15990553.542374644</v>
      </c>
      <c r="CE13" s="13">
        <v>3492</v>
      </c>
      <c r="CF13" s="13">
        <v>42</v>
      </c>
      <c r="CG13" s="13">
        <v>1302.6529410540688</v>
      </c>
      <c r="CH13" s="13">
        <v>3645</v>
      </c>
      <c r="CI13" s="13">
        <v>12296814.069236839</v>
      </c>
      <c r="CJ13" s="13">
        <v>286.49925813997021</v>
      </c>
      <c r="CK13" s="13">
        <v>1955848.7085777924</v>
      </c>
      <c r="CL13" s="13">
        <v>691</v>
      </c>
      <c r="CM13" s="13">
        <v>1</v>
      </c>
      <c r="CN13" s="13">
        <v>198.703197539992</v>
      </c>
      <c r="CO13" s="13">
        <v>720</v>
      </c>
      <c r="CP13" s="14">
        <v>518672675.64042848</v>
      </c>
      <c r="CQ13" s="14">
        <v>23112</v>
      </c>
      <c r="CS13" s="13">
        <v>64175</v>
      </c>
      <c r="CT13" s="13">
        <v>19808</v>
      </c>
      <c r="CU13" s="13">
        <v>21553</v>
      </c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JN13" s="4" t="s">
        <v>91</v>
      </c>
      <c r="JO13" s="4">
        <v>15</v>
      </c>
      <c r="JR13" s="4" t="s">
        <v>16</v>
      </c>
      <c r="JS13" s="4" t="s">
        <v>92</v>
      </c>
    </row>
    <row r="14" spans="1:279" ht="12.75" customHeight="1">
      <c r="A14" s="12" t="s">
        <v>93</v>
      </c>
      <c r="B14" s="13">
        <v>42794.604295820158</v>
      </c>
      <c r="C14" s="13">
        <v>23070517.6992248</v>
      </c>
      <c r="D14" s="13">
        <v>7968053.5926125934</v>
      </c>
      <c r="E14" s="13">
        <v>279521.84895969112</v>
      </c>
      <c r="F14" s="13">
        <v>342653.04469282139</v>
      </c>
      <c r="G14" s="13">
        <v>2066</v>
      </c>
      <c r="H14" s="13">
        <v>1190</v>
      </c>
      <c r="I14" s="13">
        <v>613</v>
      </c>
      <c r="J14" s="13">
        <v>2468</v>
      </c>
      <c r="K14" s="13">
        <v>480860.01922898658</v>
      </c>
      <c r="L14" s="13">
        <v>24009.059999999998</v>
      </c>
      <c r="M14" s="13">
        <v>112824.68045231796</v>
      </c>
      <c r="N14" s="13">
        <v>17</v>
      </c>
      <c r="O14" s="13">
        <v>13</v>
      </c>
      <c r="P14" s="13">
        <v>40</v>
      </c>
      <c r="Q14" s="13">
        <v>55</v>
      </c>
      <c r="R14" s="13">
        <v>1101536.9388871742</v>
      </c>
      <c r="S14" s="13">
        <v>2242</v>
      </c>
      <c r="T14" s="13">
        <v>287140.46189423685</v>
      </c>
      <c r="U14" s="13">
        <v>21</v>
      </c>
      <c r="V14" s="13">
        <v>7</v>
      </c>
      <c r="W14" s="13">
        <v>54</v>
      </c>
      <c r="X14" s="13">
        <v>62</v>
      </c>
      <c r="Y14" s="13">
        <v>8053.9</v>
      </c>
      <c r="Z14" s="13">
        <v>0</v>
      </c>
      <c r="AA14" s="13">
        <v>2854.5299999999997</v>
      </c>
      <c r="AB14" s="13">
        <v>6</v>
      </c>
      <c r="AC14" s="13">
        <v>0</v>
      </c>
      <c r="AD14" s="13">
        <v>7</v>
      </c>
      <c r="AE14" s="13">
        <v>12</v>
      </c>
      <c r="AF14" s="14">
        <v>10609750.076727822</v>
      </c>
      <c r="AG14" s="14">
        <v>2597</v>
      </c>
      <c r="AI14" s="13">
        <v>3851462.6315292893</v>
      </c>
      <c r="AJ14" s="13">
        <v>78976.754126777087</v>
      </c>
      <c r="AK14" s="13">
        <v>248370.61462349887</v>
      </c>
      <c r="AL14" s="13">
        <v>601</v>
      </c>
      <c r="AM14" s="13">
        <v>252</v>
      </c>
      <c r="AN14" s="13">
        <v>193.69</v>
      </c>
      <c r="AO14" s="13">
        <v>699</v>
      </c>
      <c r="AP14" s="13">
        <v>12217209.012316953</v>
      </c>
      <c r="AQ14" s="13">
        <v>51909.64</v>
      </c>
      <c r="AR14" s="13">
        <v>1203579.53</v>
      </c>
      <c r="AS14" s="13">
        <v>112</v>
      </c>
      <c r="AT14" s="13">
        <v>5</v>
      </c>
      <c r="AU14" s="13">
        <v>30</v>
      </c>
      <c r="AV14" s="13">
        <v>115</v>
      </c>
      <c r="AW14" s="13">
        <v>9525503.6241164412</v>
      </c>
      <c r="AX14" s="13">
        <v>413</v>
      </c>
      <c r="AY14" s="13">
        <v>896892.7</v>
      </c>
      <c r="AZ14" s="13">
        <v>122</v>
      </c>
      <c r="BA14" s="13">
        <v>2</v>
      </c>
      <c r="BB14" s="13">
        <v>37</v>
      </c>
      <c r="BC14" s="13">
        <v>125</v>
      </c>
      <c r="BD14" s="13">
        <v>193581.58855034105</v>
      </c>
      <c r="BE14" s="13">
        <v>0</v>
      </c>
      <c r="BF14" s="13">
        <v>24120.799999999999</v>
      </c>
      <c r="BG14" s="13">
        <v>14</v>
      </c>
      <c r="BH14" s="13">
        <v>0</v>
      </c>
      <c r="BI14" s="13">
        <v>2</v>
      </c>
      <c r="BJ14" s="13">
        <v>14</v>
      </c>
      <c r="BK14" s="14">
        <v>28292019.895263303</v>
      </c>
      <c r="BL14" s="14">
        <v>953</v>
      </c>
      <c r="BN14" s="13">
        <v>3196502.7182427626</v>
      </c>
      <c r="BO14" s="13">
        <v>71949.609802417996</v>
      </c>
      <c r="BP14" s="13">
        <v>191832.63294746575</v>
      </c>
      <c r="BQ14" s="13">
        <v>558</v>
      </c>
      <c r="BR14" s="13">
        <v>244</v>
      </c>
      <c r="BS14" s="13">
        <v>229.495</v>
      </c>
      <c r="BT14" s="13">
        <v>680</v>
      </c>
      <c r="BU14" s="13">
        <v>10064070.917083148</v>
      </c>
      <c r="BV14" s="13">
        <v>27125.03</v>
      </c>
      <c r="BW14" s="13">
        <v>1111233.7013897144</v>
      </c>
      <c r="BX14" s="13">
        <v>102</v>
      </c>
      <c r="BY14" s="13">
        <v>4</v>
      </c>
      <c r="BZ14" s="13">
        <v>36.200328767630388</v>
      </c>
      <c r="CA14" s="13">
        <v>105</v>
      </c>
      <c r="CB14" s="13">
        <v>8532854.0681502912</v>
      </c>
      <c r="CC14" s="13">
        <v>531</v>
      </c>
      <c r="CD14" s="13">
        <v>723656.79628229386</v>
      </c>
      <c r="CE14" s="13">
        <v>108</v>
      </c>
      <c r="CF14" s="13">
        <v>2</v>
      </c>
      <c r="CG14" s="13">
        <v>37.067499022501146</v>
      </c>
      <c r="CH14" s="13">
        <v>112</v>
      </c>
      <c r="CI14" s="13">
        <v>154141.28048877104</v>
      </c>
      <c r="CJ14" s="13">
        <v>0</v>
      </c>
      <c r="CK14" s="13">
        <v>21687.054587094</v>
      </c>
      <c r="CL14" s="13">
        <v>11</v>
      </c>
      <c r="CM14" s="13">
        <v>0</v>
      </c>
      <c r="CN14" s="13">
        <v>1.1439660530753528</v>
      </c>
      <c r="CO14" s="13">
        <v>11</v>
      </c>
      <c r="CP14" s="14">
        <v>24095584.808973957</v>
      </c>
      <c r="CQ14" s="14">
        <v>908</v>
      </c>
      <c r="CS14" s="13">
        <v>2400</v>
      </c>
      <c r="CT14" s="13">
        <v>840</v>
      </c>
      <c r="CU14" s="13">
        <v>800</v>
      </c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JN14" s="4" t="s">
        <v>94</v>
      </c>
      <c r="JR14" s="4" t="s">
        <v>17</v>
      </c>
      <c r="JS14" s="4" t="s">
        <v>95</v>
      </c>
    </row>
    <row r="15" spans="1:279" ht="12.75" customHeight="1">
      <c r="A15" s="12" t="s">
        <v>76</v>
      </c>
      <c r="B15" s="13">
        <v>700588.77866891446</v>
      </c>
      <c r="C15" s="13">
        <v>92005715.104783967</v>
      </c>
      <c r="D15" s="13">
        <v>16166913.532532606</v>
      </c>
      <c r="E15" s="13">
        <v>560417.70933190826</v>
      </c>
      <c r="F15" s="13">
        <v>525541.60917241336</v>
      </c>
      <c r="G15" s="13">
        <v>3685</v>
      </c>
      <c r="H15" s="13">
        <v>2250</v>
      </c>
      <c r="I15" s="13">
        <v>933</v>
      </c>
      <c r="J15" s="13">
        <v>4398</v>
      </c>
      <c r="K15" s="13">
        <v>10521621.480449954</v>
      </c>
      <c r="L15" s="13">
        <v>82453.69</v>
      </c>
      <c r="M15" s="13">
        <v>1948366.3496340837</v>
      </c>
      <c r="N15" s="13">
        <v>159</v>
      </c>
      <c r="O15" s="13">
        <v>36</v>
      </c>
      <c r="P15" s="13">
        <v>477</v>
      </c>
      <c r="Q15" s="13">
        <v>520</v>
      </c>
      <c r="R15" s="13">
        <v>8524751.0791148823</v>
      </c>
      <c r="S15" s="13">
        <v>59644.609999999993</v>
      </c>
      <c r="T15" s="13">
        <v>1207359.509383034</v>
      </c>
      <c r="U15" s="13">
        <v>209</v>
      </c>
      <c r="V15" s="13">
        <v>67</v>
      </c>
      <c r="W15" s="13">
        <v>522</v>
      </c>
      <c r="X15" s="13">
        <v>572</v>
      </c>
      <c r="Y15" s="13">
        <v>106078.9</v>
      </c>
      <c r="Z15" s="13">
        <v>0</v>
      </c>
      <c r="AA15" s="13">
        <v>75949.953316679341</v>
      </c>
      <c r="AB15" s="13">
        <v>18</v>
      </c>
      <c r="AC15" s="13">
        <v>0</v>
      </c>
      <c r="AD15" s="13">
        <v>68</v>
      </c>
      <c r="AE15" s="13">
        <v>72</v>
      </c>
      <c r="AF15" s="14">
        <v>39779098.42293556</v>
      </c>
      <c r="AG15" s="14">
        <v>5562</v>
      </c>
      <c r="AI15" s="13">
        <v>13218089.063615425</v>
      </c>
      <c r="AJ15" s="13">
        <v>392895.27569185494</v>
      </c>
      <c r="AK15" s="13">
        <v>580997.88973363314</v>
      </c>
      <c r="AL15" s="13">
        <v>1474</v>
      </c>
      <c r="AM15" s="13">
        <v>939</v>
      </c>
      <c r="AN15" s="13">
        <v>312.89600000000002</v>
      </c>
      <c r="AO15" s="13">
        <v>1744</v>
      </c>
      <c r="AP15" s="13">
        <v>52651846.551526345</v>
      </c>
      <c r="AQ15" s="13">
        <v>300306.23759336834</v>
      </c>
      <c r="AR15" s="13">
        <v>6291581.1159528112</v>
      </c>
      <c r="AS15" s="13">
        <v>508</v>
      </c>
      <c r="AT15" s="13">
        <v>31</v>
      </c>
      <c r="AU15" s="13">
        <v>217.26982622223861</v>
      </c>
      <c r="AV15" s="13">
        <v>547</v>
      </c>
      <c r="AW15" s="13">
        <v>48442996.899490118</v>
      </c>
      <c r="AX15" s="13">
        <v>24800.67792511225</v>
      </c>
      <c r="AY15" s="13">
        <v>4758831.5391801745</v>
      </c>
      <c r="AZ15" s="13">
        <v>730</v>
      </c>
      <c r="BA15" s="13">
        <v>31</v>
      </c>
      <c r="BB15" s="13">
        <v>278.74654180871454</v>
      </c>
      <c r="BC15" s="13">
        <v>774</v>
      </c>
      <c r="BD15" s="13">
        <v>2790106.9419508595</v>
      </c>
      <c r="BE15" s="13">
        <v>0</v>
      </c>
      <c r="BF15" s="13">
        <v>233727.16</v>
      </c>
      <c r="BG15" s="13">
        <v>145</v>
      </c>
      <c r="BH15" s="13">
        <v>0</v>
      </c>
      <c r="BI15" s="13">
        <v>26</v>
      </c>
      <c r="BJ15" s="13">
        <v>145</v>
      </c>
      <c r="BK15" s="14">
        <v>129686179.35265969</v>
      </c>
      <c r="BL15" s="14">
        <v>3210</v>
      </c>
      <c r="BN15" s="13">
        <v>7086321.8845128668</v>
      </c>
      <c r="BO15" s="13">
        <v>159041.72225435343</v>
      </c>
      <c r="BP15" s="13">
        <v>320088.7572190045</v>
      </c>
      <c r="BQ15" s="13">
        <v>1118</v>
      </c>
      <c r="BR15" s="13">
        <v>608</v>
      </c>
      <c r="BS15" s="13">
        <v>294.39099999999996</v>
      </c>
      <c r="BT15" s="13">
        <v>1365</v>
      </c>
      <c r="BU15" s="13">
        <v>50175644.301146738</v>
      </c>
      <c r="BV15" s="13">
        <v>240398.43783561431</v>
      </c>
      <c r="BW15" s="13">
        <v>5820451.5075225895</v>
      </c>
      <c r="BX15" s="13">
        <v>511</v>
      </c>
      <c r="BY15" s="13">
        <v>29</v>
      </c>
      <c r="BZ15" s="13">
        <v>246.02030354416542</v>
      </c>
      <c r="CA15" s="13">
        <v>561</v>
      </c>
      <c r="CB15" s="13">
        <v>37415034.188410319</v>
      </c>
      <c r="CC15" s="13">
        <v>13482.858061365445</v>
      </c>
      <c r="CD15" s="13">
        <v>3436521.7935577785</v>
      </c>
      <c r="CE15" s="13">
        <v>618</v>
      </c>
      <c r="CF15" s="13">
        <v>14</v>
      </c>
      <c r="CG15" s="13">
        <v>275.40993419638784</v>
      </c>
      <c r="CH15" s="13">
        <v>679</v>
      </c>
      <c r="CI15" s="13">
        <v>2354275.0779687744</v>
      </c>
      <c r="CJ15" s="13">
        <v>0</v>
      </c>
      <c r="CK15" s="13">
        <v>278239.33238742885</v>
      </c>
      <c r="CL15" s="13">
        <v>130</v>
      </c>
      <c r="CM15" s="13">
        <v>0</v>
      </c>
      <c r="CN15" s="13">
        <v>33.886494557652625</v>
      </c>
      <c r="CO15" s="13">
        <v>138</v>
      </c>
      <c r="CP15" s="14">
        <v>107299499.86087683</v>
      </c>
      <c r="CQ15" s="14">
        <v>2743</v>
      </c>
      <c r="CS15" s="13">
        <v>5415</v>
      </c>
      <c r="CT15" s="13">
        <v>2814</v>
      </c>
      <c r="CU15" s="13">
        <v>2460</v>
      </c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JR15" s="4" t="s">
        <v>18</v>
      </c>
      <c r="JS15" s="4" t="s">
        <v>96</v>
      </c>
    </row>
    <row r="16" spans="1:279" ht="12.75" customHeight="1">
      <c r="A16" s="12" t="s">
        <v>78</v>
      </c>
      <c r="B16" s="13">
        <v>1184.6658035413961</v>
      </c>
      <c r="C16" s="13">
        <v>1043660.5602458328</v>
      </c>
      <c r="D16" s="13">
        <v>30600.300000000003</v>
      </c>
      <c r="E16" s="13">
        <v>1617.92</v>
      </c>
      <c r="F16" s="13">
        <v>2958.03</v>
      </c>
      <c r="G16" s="13">
        <v>10</v>
      </c>
      <c r="H16" s="13">
        <v>7</v>
      </c>
      <c r="I16" s="13">
        <v>5</v>
      </c>
      <c r="J16" s="13">
        <v>14</v>
      </c>
      <c r="K16" s="13">
        <v>0</v>
      </c>
      <c r="L16" s="13">
        <v>0</v>
      </c>
      <c r="M16" s="13">
        <v>9007.7097483871185</v>
      </c>
      <c r="N16" s="13">
        <v>0</v>
      </c>
      <c r="O16" s="13">
        <v>0</v>
      </c>
      <c r="P16" s="13">
        <v>6</v>
      </c>
      <c r="Q16" s="13">
        <v>6</v>
      </c>
      <c r="R16" s="13">
        <v>21164.880000000001</v>
      </c>
      <c r="S16" s="13">
        <v>295</v>
      </c>
      <c r="T16" s="13">
        <v>578.27</v>
      </c>
      <c r="U16" s="13">
        <v>1</v>
      </c>
      <c r="V16" s="13">
        <v>1</v>
      </c>
      <c r="W16" s="13">
        <v>3</v>
      </c>
      <c r="X16" s="13">
        <v>5</v>
      </c>
      <c r="Y16" s="13">
        <v>0</v>
      </c>
      <c r="Z16" s="13">
        <v>0</v>
      </c>
      <c r="AA16" s="13">
        <v>8.1300000000000008</v>
      </c>
      <c r="AB16" s="13">
        <v>0</v>
      </c>
      <c r="AC16" s="13">
        <v>0</v>
      </c>
      <c r="AD16" s="13">
        <v>1</v>
      </c>
      <c r="AE16" s="13">
        <v>1</v>
      </c>
      <c r="AF16" s="14">
        <v>66230.239748387132</v>
      </c>
      <c r="AG16" s="14">
        <v>26</v>
      </c>
      <c r="AI16" s="13">
        <v>182179.04383330359</v>
      </c>
      <c r="AJ16" s="13">
        <v>224.45564110423942</v>
      </c>
      <c r="AK16" s="13">
        <v>8281.6141898751121</v>
      </c>
      <c r="AL16" s="13">
        <v>6</v>
      </c>
      <c r="AM16" s="13">
        <v>2</v>
      </c>
      <c r="AN16" s="13">
        <v>1.446</v>
      </c>
      <c r="AO16" s="13">
        <v>8</v>
      </c>
      <c r="AP16" s="13">
        <v>517141.80466974678</v>
      </c>
      <c r="AQ16" s="13">
        <v>0</v>
      </c>
      <c r="AR16" s="13">
        <v>61385.84</v>
      </c>
      <c r="AS16" s="13">
        <v>13</v>
      </c>
      <c r="AT16" s="13">
        <v>0</v>
      </c>
      <c r="AU16" s="13">
        <v>1</v>
      </c>
      <c r="AV16" s="13">
        <v>13</v>
      </c>
      <c r="AW16" s="13">
        <v>490264.45</v>
      </c>
      <c r="AX16" s="13">
        <v>0</v>
      </c>
      <c r="AY16" s="13">
        <v>22960.09</v>
      </c>
      <c r="AZ16" s="13">
        <v>5</v>
      </c>
      <c r="BA16" s="13">
        <v>0</v>
      </c>
      <c r="BB16" s="13">
        <v>1</v>
      </c>
      <c r="BC16" s="13">
        <v>5</v>
      </c>
      <c r="BD16" s="13">
        <v>13797.49830345864</v>
      </c>
      <c r="BE16" s="13">
        <v>0</v>
      </c>
      <c r="BF16" s="13">
        <v>0</v>
      </c>
      <c r="BG16" s="13">
        <v>1</v>
      </c>
      <c r="BH16" s="13">
        <v>0</v>
      </c>
      <c r="BI16" s="13">
        <v>0</v>
      </c>
      <c r="BJ16" s="13">
        <v>1</v>
      </c>
      <c r="BK16" s="14">
        <v>1296234.7966374883</v>
      </c>
      <c r="BL16" s="14">
        <v>27</v>
      </c>
      <c r="BN16" s="13">
        <v>118927.69761209561</v>
      </c>
      <c r="BO16" s="13">
        <v>104.85395710446763</v>
      </c>
      <c r="BP16" s="13">
        <v>7541.6375968300144</v>
      </c>
      <c r="BQ16" s="13">
        <v>6</v>
      </c>
      <c r="BR16" s="13">
        <v>2</v>
      </c>
      <c r="BS16" s="13">
        <v>2.2229999999999999</v>
      </c>
      <c r="BT16" s="13">
        <v>9</v>
      </c>
      <c r="BU16" s="13">
        <v>530643.33607770945</v>
      </c>
      <c r="BV16" s="13">
        <v>0</v>
      </c>
      <c r="BW16" s="13">
        <v>102018.57024523502</v>
      </c>
      <c r="BX16" s="13">
        <v>14</v>
      </c>
      <c r="BY16" s="13">
        <v>0</v>
      </c>
      <c r="BZ16" s="13">
        <v>2.1583778104447484</v>
      </c>
      <c r="CA16" s="13">
        <v>14</v>
      </c>
      <c r="CB16" s="13">
        <v>432310.57</v>
      </c>
      <c r="CC16" s="13">
        <v>0</v>
      </c>
      <c r="CD16" s="13">
        <v>22435.84</v>
      </c>
      <c r="CE16" s="13">
        <v>5</v>
      </c>
      <c r="CF16" s="13">
        <v>0</v>
      </c>
      <c r="CG16" s="13">
        <v>1</v>
      </c>
      <c r="CH16" s="13">
        <v>5</v>
      </c>
      <c r="CI16" s="13">
        <v>8938.6494205130184</v>
      </c>
      <c r="CJ16" s="13">
        <v>0</v>
      </c>
      <c r="CK16" s="13">
        <v>168.67453176320367</v>
      </c>
      <c r="CL16" s="13">
        <v>1</v>
      </c>
      <c r="CM16" s="13">
        <v>0</v>
      </c>
      <c r="CN16" s="13">
        <v>1.8870248046211312E-2</v>
      </c>
      <c r="CO16" s="13">
        <v>1</v>
      </c>
      <c r="CP16" s="14">
        <v>1223089.829441251</v>
      </c>
      <c r="CQ16" s="14">
        <v>29</v>
      </c>
      <c r="CS16" s="13">
        <v>29</v>
      </c>
      <c r="CT16" s="13">
        <v>26</v>
      </c>
      <c r="CU16" s="13">
        <v>29</v>
      </c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JR16" s="4" t="s">
        <v>19</v>
      </c>
      <c r="JS16" s="4" t="s">
        <v>97</v>
      </c>
    </row>
    <row r="17" spans="1:279" ht="12.75" customHeight="1">
      <c r="A17" s="12" t="s">
        <v>80</v>
      </c>
      <c r="B17" s="13">
        <v>848732.1263186771</v>
      </c>
      <c r="C17" s="13">
        <v>220840283.00954646</v>
      </c>
      <c r="D17" s="13">
        <v>33610766.991221227</v>
      </c>
      <c r="E17" s="13">
        <v>1795227.7952315419</v>
      </c>
      <c r="F17" s="13">
        <v>1214301.6864792113</v>
      </c>
      <c r="G17" s="13">
        <v>14219</v>
      </c>
      <c r="H17" s="13">
        <v>8052</v>
      </c>
      <c r="I17" s="13">
        <v>2371</v>
      </c>
      <c r="J17" s="13">
        <v>16795</v>
      </c>
      <c r="K17" s="13">
        <v>13415503.623174451</v>
      </c>
      <c r="L17" s="13">
        <v>117842.84</v>
      </c>
      <c r="M17" s="13">
        <v>2783090.366094626</v>
      </c>
      <c r="N17" s="13">
        <v>299</v>
      </c>
      <c r="O17" s="13">
        <v>63</v>
      </c>
      <c r="P17" s="13">
        <v>782</v>
      </c>
      <c r="Q17" s="13">
        <v>861</v>
      </c>
      <c r="R17" s="13">
        <v>39696310.012196675</v>
      </c>
      <c r="S17" s="13">
        <v>206725.03000000003</v>
      </c>
      <c r="T17" s="13">
        <v>4960059.8010839913</v>
      </c>
      <c r="U17" s="13">
        <v>1140</v>
      </c>
      <c r="V17" s="13">
        <v>284</v>
      </c>
      <c r="W17" s="13">
        <v>2017</v>
      </c>
      <c r="X17" s="13">
        <v>2467</v>
      </c>
      <c r="Y17" s="13">
        <v>2119645.5815843772</v>
      </c>
      <c r="Z17" s="13">
        <v>0</v>
      </c>
      <c r="AA17" s="13">
        <v>392653.0602716353</v>
      </c>
      <c r="AB17" s="13">
        <v>98</v>
      </c>
      <c r="AC17" s="13">
        <v>0</v>
      </c>
      <c r="AD17" s="13">
        <v>372</v>
      </c>
      <c r="AE17" s="13">
        <v>419</v>
      </c>
      <c r="AF17" s="14">
        <v>100312126.78733775</v>
      </c>
      <c r="AG17" s="14">
        <v>20542</v>
      </c>
      <c r="AI17" s="13">
        <v>26319471.176177092</v>
      </c>
      <c r="AJ17" s="13">
        <v>542689.47739938425</v>
      </c>
      <c r="AK17" s="13">
        <v>930259.138037859</v>
      </c>
      <c r="AL17" s="13">
        <v>4998</v>
      </c>
      <c r="AM17" s="13">
        <v>2261</v>
      </c>
      <c r="AN17" s="13">
        <v>758.18700000000001</v>
      </c>
      <c r="AO17" s="13">
        <v>5728</v>
      </c>
      <c r="AP17" s="13">
        <v>98160230.579497561</v>
      </c>
      <c r="AQ17" s="13">
        <v>560505.31856995693</v>
      </c>
      <c r="AR17" s="13">
        <v>7467226.0076303408</v>
      </c>
      <c r="AS17" s="13">
        <v>922</v>
      </c>
      <c r="AT17" s="13">
        <v>94</v>
      </c>
      <c r="AU17" s="13">
        <v>316.75972403292968</v>
      </c>
      <c r="AV17" s="13">
        <v>1036</v>
      </c>
      <c r="AW17" s="13">
        <v>165002183.96546566</v>
      </c>
      <c r="AX17" s="13">
        <v>218606.01005679206</v>
      </c>
      <c r="AY17" s="13">
        <v>10366878.227524683</v>
      </c>
      <c r="AZ17" s="13">
        <v>2680</v>
      </c>
      <c r="BA17" s="13">
        <v>281</v>
      </c>
      <c r="BB17" s="13">
        <v>777.26381533762492</v>
      </c>
      <c r="BC17" s="13">
        <v>2933</v>
      </c>
      <c r="BD17" s="13">
        <v>11535293.307779914</v>
      </c>
      <c r="BE17" s="13">
        <v>-985.09077599163697</v>
      </c>
      <c r="BF17" s="13">
        <v>1190400.4045400901</v>
      </c>
      <c r="BG17" s="13">
        <v>566</v>
      </c>
      <c r="BH17" s="13">
        <v>4</v>
      </c>
      <c r="BI17" s="13">
        <v>108.48472680726314</v>
      </c>
      <c r="BJ17" s="13">
        <v>594</v>
      </c>
      <c r="BK17" s="14">
        <v>322292758.5219034</v>
      </c>
      <c r="BL17" s="14">
        <v>10291</v>
      </c>
      <c r="BN17" s="13">
        <v>10910436.944895068</v>
      </c>
      <c r="BO17" s="13">
        <v>239484.08018572925</v>
      </c>
      <c r="BP17" s="13">
        <v>414245.18301672355</v>
      </c>
      <c r="BQ17" s="13">
        <v>3107</v>
      </c>
      <c r="BR17" s="13">
        <v>1256</v>
      </c>
      <c r="BS17" s="13">
        <v>754.02</v>
      </c>
      <c r="BT17" s="13">
        <v>3833</v>
      </c>
      <c r="BU17" s="13">
        <v>84794367.883148849</v>
      </c>
      <c r="BV17" s="13">
        <v>247423.87342669285</v>
      </c>
      <c r="BW17" s="13">
        <v>6247600.9922147589</v>
      </c>
      <c r="BX17" s="13">
        <v>949</v>
      </c>
      <c r="BY17" s="13">
        <v>62</v>
      </c>
      <c r="BZ17" s="13">
        <v>323.9265223264216</v>
      </c>
      <c r="CA17" s="13">
        <v>1057</v>
      </c>
      <c r="CB17" s="13">
        <v>128405296.32289462</v>
      </c>
      <c r="CC17" s="13">
        <v>142965.23122000252</v>
      </c>
      <c r="CD17" s="13">
        <v>7489007.7938091578</v>
      </c>
      <c r="CE17" s="13">
        <v>2370</v>
      </c>
      <c r="CF17" s="13">
        <v>118</v>
      </c>
      <c r="CG17" s="13">
        <v>653.15936092958998</v>
      </c>
      <c r="CH17" s="13">
        <v>2608</v>
      </c>
      <c r="CI17" s="13">
        <v>8087912.1790970992</v>
      </c>
      <c r="CJ17" s="13">
        <v>13949.445890180912</v>
      </c>
      <c r="CK17" s="13">
        <v>894981.54994200112</v>
      </c>
      <c r="CL17" s="13">
        <v>481</v>
      </c>
      <c r="CM17" s="13">
        <v>7</v>
      </c>
      <c r="CN17" s="13">
        <v>83.646210344241751</v>
      </c>
      <c r="CO17" s="13">
        <v>519</v>
      </c>
      <c r="CP17" s="14">
        <v>247887671.47974083</v>
      </c>
      <c r="CQ17" s="14">
        <v>8017</v>
      </c>
      <c r="CS17" s="13">
        <v>21596</v>
      </c>
      <c r="CT17" s="13">
        <v>8535</v>
      </c>
      <c r="CU17" s="13">
        <v>7650</v>
      </c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JR17" s="4" t="s">
        <v>20</v>
      </c>
      <c r="JS17" s="4" t="s">
        <v>98</v>
      </c>
    </row>
    <row r="18" spans="1:279" ht="12.75" customHeight="1">
      <c r="A18" s="12" t="s">
        <v>82</v>
      </c>
      <c r="B18" s="13">
        <v>14480.43935756893</v>
      </c>
      <c r="C18" s="13">
        <v>15925044.272940276</v>
      </c>
      <c r="D18" s="13">
        <v>5870922.8459550925</v>
      </c>
      <c r="E18" s="13">
        <v>194507.70756691787</v>
      </c>
      <c r="F18" s="13">
        <v>232422.99810482017</v>
      </c>
      <c r="G18" s="13">
        <v>1387</v>
      </c>
      <c r="H18" s="13">
        <v>794</v>
      </c>
      <c r="I18" s="13">
        <v>268</v>
      </c>
      <c r="J18" s="13">
        <v>1602</v>
      </c>
      <c r="K18" s="13">
        <v>1671962.5564426631</v>
      </c>
      <c r="L18" s="13">
        <v>261.89999999999998</v>
      </c>
      <c r="M18" s="13">
        <v>243987.63850241058</v>
      </c>
      <c r="N18" s="13">
        <v>26</v>
      </c>
      <c r="O18" s="13">
        <v>2</v>
      </c>
      <c r="P18" s="13">
        <v>42</v>
      </c>
      <c r="Q18" s="13">
        <v>51</v>
      </c>
      <c r="R18" s="13">
        <v>2297151.8954995121</v>
      </c>
      <c r="S18" s="13">
        <v>3495.75</v>
      </c>
      <c r="T18" s="13">
        <v>229375.9399474659</v>
      </c>
      <c r="U18" s="13">
        <v>46</v>
      </c>
      <c r="V18" s="13">
        <v>5</v>
      </c>
      <c r="W18" s="13">
        <v>73</v>
      </c>
      <c r="X18" s="13">
        <v>90</v>
      </c>
      <c r="Y18" s="13">
        <v>192943.82974582032</v>
      </c>
      <c r="Z18" s="13">
        <v>0</v>
      </c>
      <c r="AA18" s="13">
        <v>29085.275565287251</v>
      </c>
      <c r="AB18" s="13">
        <v>4</v>
      </c>
      <c r="AC18" s="13">
        <v>0</v>
      </c>
      <c r="AD18" s="13">
        <v>18</v>
      </c>
      <c r="AE18" s="13">
        <v>21</v>
      </c>
      <c r="AF18" s="14">
        <v>10966118.337329989</v>
      </c>
      <c r="AG18" s="14">
        <v>1764</v>
      </c>
      <c r="AI18" s="13">
        <v>28063879.35164497</v>
      </c>
      <c r="AJ18" s="13">
        <v>104868.46216252827</v>
      </c>
      <c r="AK18" s="13">
        <v>482064.80335474061</v>
      </c>
      <c r="AL18" s="13">
        <v>2446</v>
      </c>
      <c r="AM18" s="13">
        <v>623</v>
      </c>
      <c r="AN18" s="13">
        <v>557.81200000000001</v>
      </c>
      <c r="AO18" s="13">
        <v>2602</v>
      </c>
      <c r="AP18" s="13">
        <v>24490981.858502049</v>
      </c>
      <c r="AQ18" s="13">
        <v>5475.3215297179177</v>
      </c>
      <c r="AR18" s="13">
        <v>728532.48083643208</v>
      </c>
      <c r="AS18" s="13">
        <v>200</v>
      </c>
      <c r="AT18" s="13">
        <v>2</v>
      </c>
      <c r="AU18" s="13">
        <v>25.654622207374903</v>
      </c>
      <c r="AV18" s="13">
        <v>203</v>
      </c>
      <c r="AW18" s="13">
        <v>22442032.680461042</v>
      </c>
      <c r="AX18" s="13">
        <v>21447.043616049265</v>
      </c>
      <c r="AY18" s="13">
        <v>757750.52926630143</v>
      </c>
      <c r="AZ18" s="13">
        <v>300</v>
      </c>
      <c r="BA18" s="13">
        <v>4</v>
      </c>
      <c r="BB18" s="13">
        <v>46.090147002088145</v>
      </c>
      <c r="BC18" s="13">
        <v>305</v>
      </c>
      <c r="BD18" s="13">
        <v>2331128.9639405995</v>
      </c>
      <c r="BE18" s="13">
        <v>0</v>
      </c>
      <c r="BF18" s="13">
        <v>69524.709999999992</v>
      </c>
      <c r="BG18" s="13">
        <v>190</v>
      </c>
      <c r="BH18" s="13">
        <v>0</v>
      </c>
      <c r="BI18" s="13">
        <v>5</v>
      </c>
      <c r="BJ18" s="13">
        <v>190</v>
      </c>
      <c r="BK18" s="14">
        <v>79497686.205314428</v>
      </c>
      <c r="BL18" s="14">
        <v>3300</v>
      </c>
      <c r="BN18" s="13">
        <v>15895786.322531808</v>
      </c>
      <c r="BO18" s="13">
        <v>54593.411689878652</v>
      </c>
      <c r="BP18" s="13">
        <v>294560.56626569695</v>
      </c>
      <c r="BQ18" s="13">
        <v>2474</v>
      </c>
      <c r="BR18" s="13">
        <v>515</v>
      </c>
      <c r="BS18" s="13">
        <v>575.55799999999999</v>
      </c>
      <c r="BT18" s="13">
        <v>2604</v>
      </c>
      <c r="BU18" s="13">
        <v>16528933.111641103</v>
      </c>
      <c r="BV18" s="13">
        <v>27092.795651013246</v>
      </c>
      <c r="BW18" s="13">
        <v>932788.99361641461</v>
      </c>
      <c r="BX18" s="13">
        <v>198</v>
      </c>
      <c r="BY18" s="13">
        <v>4</v>
      </c>
      <c r="BZ18" s="13">
        <v>31.989732044230898</v>
      </c>
      <c r="CA18" s="13">
        <v>203</v>
      </c>
      <c r="CB18" s="13">
        <v>16260943.896281691</v>
      </c>
      <c r="CC18" s="13">
        <v>1162.789280375436</v>
      </c>
      <c r="CD18" s="13">
        <v>657575.05638914311</v>
      </c>
      <c r="CE18" s="13">
        <v>325</v>
      </c>
      <c r="CF18" s="13">
        <v>2</v>
      </c>
      <c r="CG18" s="13">
        <v>43.768623311711025</v>
      </c>
      <c r="CH18" s="13">
        <v>330</v>
      </c>
      <c r="CI18" s="13">
        <v>1357491.6046398308</v>
      </c>
      <c r="CJ18" s="13">
        <v>398.44</v>
      </c>
      <c r="CK18" s="13">
        <v>81747.146737566276</v>
      </c>
      <c r="CL18" s="13">
        <v>152</v>
      </c>
      <c r="CM18" s="13">
        <v>1</v>
      </c>
      <c r="CN18" s="13">
        <v>8.0900533460807083</v>
      </c>
      <c r="CO18" s="13">
        <v>153</v>
      </c>
      <c r="CP18" s="14">
        <v>52093074.13472452</v>
      </c>
      <c r="CQ18" s="14">
        <v>3290</v>
      </c>
      <c r="CS18" s="13">
        <v>1573</v>
      </c>
      <c r="CT18" s="13">
        <v>3214</v>
      </c>
      <c r="CU18" s="13">
        <v>3230</v>
      </c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JR18" s="4" t="s">
        <v>21</v>
      </c>
      <c r="JS18" s="4" t="s">
        <v>99</v>
      </c>
    </row>
    <row r="19" spans="1:279" ht="12.75" customHeight="1">
      <c r="A19" s="12" t="s">
        <v>85</v>
      </c>
      <c r="B19" s="13">
        <v>165542.37018972848</v>
      </c>
      <c r="C19" s="13">
        <v>548593643.68378234</v>
      </c>
      <c r="D19" s="13">
        <v>160019505.95409653</v>
      </c>
      <c r="E19" s="13">
        <v>4716229.4026746051</v>
      </c>
      <c r="F19" s="13">
        <v>4437017.2426881427</v>
      </c>
      <c r="G19" s="13">
        <v>34429</v>
      </c>
      <c r="H19" s="13">
        <v>18296</v>
      </c>
      <c r="I19" s="13">
        <v>6853</v>
      </c>
      <c r="J19" s="13">
        <v>39211</v>
      </c>
      <c r="K19" s="13">
        <v>34214933.547127403</v>
      </c>
      <c r="L19" s="13">
        <v>111341.71</v>
      </c>
      <c r="M19" s="13">
        <v>4837609.1386806564</v>
      </c>
      <c r="N19" s="13">
        <v>434</v>
      </c>
      <c r="O19" s="13">
        <v>79</v>
      </c>
      <c r="P19" s="13">
        <v>823</v>
      </c>
      <c r="Q19" s="13">
        <v>985</v>
      </c>
      <c r="R19" s="13">
        <v>31276343.908739142</v>
      </c>
      <c r="S19" s="13">
        <v>100001.29000000001</v>
      </c>
      <c r="T19" s="13">
        <v>3839851.2970524393</v>
      </c>
      <c r="U19" s="13">
        <v>663</v>
      </c>
      <c r="V19" s="13">
        <v>199</v>
      </c>
      <c r="W19" s="13">
        <v>1214</v>
      </c>
      <c r="X19" s="13">
        <v>1482</v>
      </c>
      <c r="Y19" s="13">
        <v>772742.00675100402</v>
      </c>
      <c r="Z19" s="13">
        <v>295</v>
      </c>
      <c r="AA19" s="13">
        <v>135391.83870685706</v>
      </c>
      <c r="AB19" s="13">
        <v>57</v>
      </c>
      <c r="AC19" s="13">
        <v>1</v>
      </c>
      <c r="AD19" s="13">
        <v>179</v>
      </c>
      <c r="AE19" s="13">
        <v>204</v>
      </c>
      <c r="AF19" s="14">
        <v>244461262.3365168</v>
      </c>
      <c r="AG19" s="14">
        <v>41882</v>
      </c>
      <c r="AI19" s="13">
        <v>51299946.463856801</v>
      </c>
      <c r="AJ19" s="13">
        <v>842165.77577803575</v>
      </c>
      <c r="AK19" s="13">
        <v>2643153.6038991525</v>
      </c>
      <c r="AL19" s="13">
        <v>7257</v>
      </c>
      <c r="AM19" s="13">
        <v>3137</v>
      </c>
      <c r="AN19" s="13">
        <v>1573.9690000000001</v>
      </c>
      <c r="AO19" s="13">
        <v>8329</v>
      </c>
      <c r="AP19" s="13">
        <v>139357391.2181612</v>
      </c>
      <c r="AQ19" s="13">
        <v>663839.97</v>
      </c>
      <c r="AR19" s="13">
        <v>13100755.289999999</v>
      </c>
      <c r="AS19" s="13">
        <v>1322</v>
      </c>
      <c r="AT19" s="13">
        <v>64</v>
      </c>
      <c r="AU19" s="13">
        <v>517</v>
      </c>
      <c r="AV19" s="13">
        <v>1355</v>
      </c>
      <c r="AW19" s="13">
        <v>144489704.56981507</v>
      </c>
      <c r="AX19" s="13">
        <v>20112.599999999999</v>
      </c>
      <c r="AY19" s="13">
        <v>10931498.390000002</v>
      </c>
      <c r="AZ19" s="13">
        <v>2078</v>
      </c>
      <c r="BA19" s="13">
        <v>47</v>
      </c>
      <c r="BB19" s="13">
        <v>766</v>
      </c>
      <c r="BC19" s="13">
        <v>2134</v>
      </c>
      <c r="BD19" s="13">
        <v>3675973.7497778051</v>
      </c>
      <c r="BE19" s="13">
        <v>282.27999999999997</v>
      </c>
      <c r="BF19" s="13">
        <v>387751.41000000003</v>
      </c>
      <c r="BG19" s="13">
        <v>204</v>
      </c>
      <c r="BH19" s="13">
        <v>1</v>
      </c>
      <c r="BI19" s="13">
        <v>82</v>
      </c>
      <c r="BJ19" s="13">
        <v>209</v>
      </c>
      <c r="BK19" s="14">
        <v>367412575.32128805</v>
      </c>
      <c r="BL19" s="14">
        <v>12027</v>
      </c>
      <c r="BN19" s="13">
        <v>40984716.433737025</v>
      </c>
      <c r="BO19" s="13">
        <v>964180.73598063237</v>
      </c>
      <c r="BP19" s="13">
        <v>2068812.0700855025</v>
      </c>
      <c r="BQ19" s="13">
        <v>7450</v>
      </c>
      <c r="BR19" s="13">
        <v>3638</v>
      </c>
      <c r="BS19" s="13">
        <v>1790.4569999999999</v>
      </c>
      <c r="BT19" s="13">
        <v>8923</v>
      </c>
      <c r="BU19" s="13">
        <v>132018421.59208335</v>
      </c>
      <c r="BV19" s="13">
        <v>454451.07</v>
      </c>
      <c r="BW19" s="13">
        <v>13294913.993394112</v>
      </c>
      <c r="BX19" s="13">
        <v>1301</v>
      </c>
      <c r="BY19" s="13">
        <v>39</v>
      </c>
      <c r="BZ19" s="13">
        <v>484.07809613249913</v>
      </c>
      <c r="CA19" s="13">
        <v>1331</v>
      </c>
      <c r="CB19" s="13">
        <v>120448835.57500878</v>
      </c>
      <c r="CC19" s="13">
        <v>11546.91</v>
      </c>
      <c r="CD19" s="13">
        <v>8301309.8445563447</v>
      </c>
      <c r="CE19" s="13">
        <v>1898</v>
      </c>
      <c r="CF19" s="13">
        <v>34</v>
      </c>
      <c r="CG19" s="13">
        <v>599.38283397235523</v>
      </c>
      <c r="CH19" s="13">
        <v>1930</v>
      </c>
      <c r="CI19" s="13">
        <v>3115314.7254452719</v>
      </c>
      <c r="CJ19" s="13">
        <v>422.11</v>
      </c>
      <c r="CK19" s="13">
        <v>291761.56623533531</v>
      </c>
      <c r="CL19" s="13">
        <v>174</v>
      </c>
      <c r="CM19" s="13">
        <v>2</v>
      </c>
      <c r="CN19" s="13">
        <v>51.486219141478806</v>
      </c>
      <c r="CO19" s="13">
        <v>178</v>
      </c>
      <c r="CP19" s="14">
        <v>321954686.62652636</v>
      </c>
      <c r="CQ19" s="14">
        <v>12362</v>
      </c>
      <c r="CS19" s="13">
        <v>40610</v>
      </c>
      <c r="CT19" s="13">
        <v>10668</v>
      </c>
      <c r="CU19" s="13">
        <v>11324</v>
      </c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JR19" s="4" t="s">
        <v>22</v>
      </c>
      <c r="JS19" s="4" t="s">
        <v>100</v>
      </c>
    </row>
    <row r="20" spans="1:279" ht="12.75" customHeight="1">
      <c r="A20" s="12" t="s">
        <v>101</v>
      </c>
      <c r="B20" s="13">
        <v>35492.628562970414</v>
      </c>
      <c r="C20" s="13">
        <v>60577365.73461853</v>
      </c>
      <c r="D20" s="13">
        <v>15894875.455241285</v>
      </c>
      <c r="E20" s="13">
        <v>591426.79474394326</v>
      </c>
      <c r="F20" s="13">
        <v>550806.642136749</v>
      </c>
      <c r="G20" s="13">
        <v>4264</v>
      </c>
      <c r="H20" s="13">
        <v>2567</v>
      </c>
      <c r="I20" s="13">
        <v>651</v>
      </c>
      <c r="J20" s="13">
        <v>4729</v>
      </c>
      <c r="K20" s="13">
        <v>2319869.6947873207</v>
      </c>
      <c r="L20" s="13">
        <v>2029.6</v>
      </c>
      <c r="M20" s="13">
        <v>379587.88444600854</v>
      </c>
      <c r="N20" s="13">
        <v>35</v>
      </c>
      <c r="O20" s="13">
        <v>7</v>
      </c>
      <c r="P20" s="13">
        <v>75</v>
      </c>
      <c r="Q20" s="13">
        <v>95</v>
      </c>
      <c r="R20" s="13">
        <v>8652528.709999999</v>
      </c>
      <c r="S20" s="13">
        <v>8077.38</v>
      </c>
      <c r="T20" s="13">
        <v>964771.53913180064</v>
      </c>
      <c r="U20" s="13">
        <v>112</v>
      </c>
      <c r="V20" s="13">
        <v>16</v>
      </c>
      <c r="W20" s="13">
        <v>211</v>
      </c>
      <c r="X20" s="13">
        <v>254</v>
      </c>
      <c r="Y20" s="13">
        <v>63743.17</v>
      </c>
      <c r="Z20" s="13">
        <v>0</v>
      </c>
      <c r="AA20" s="13">
        <v>58664.700000000004</v>
      </c>
      <c r="AB20" s="13">
        <v>9</v>
      </c>
      <c r="AC20" s="13">
        <v>0</v>
      </c>
      <c r="AD20" s="13">
        <v>14</v>
      </c>
      <c r="AE20" s="13">
        <v>20</v>
      </c>
      <c r="AF20" s="14">
        <v>29486381.570487108</v>
      </c>
      <c r="AG20" s="14">
        <v>5098</v>
      </c>
      <c r="AI20" s="13">
        <v>6280068.5829972569</v>
      </c>
      <c r="AJ20" s="13">
        <v>146215.27506402612</v>
      </c>
      <c r="AK20" s="13">
        <v>296603.83172275615</v>
      </c>
      <c r="AL20" s="13">
        <v>1147</v>
      </c>
      <c r="AM20" s="13">
        <v>593</v>
      </c>
      <c r="AN20" s="13">
        <v>211.077</v>
      </c>
      <c r="AO20" s="13">
        <v>1290</v>
      </c>
      <c r="AP20" s="13">
        <v>11967085.131212704</v>
      </c>
      <c r="AQ20" s="13">
        <v>12729.31</v>
      </c>
      <c r="AR20" s="13">
        <v>1716599.6500000001</v>
      </c>
      <c r="AS20" s="13">
        <v>143</v>
      </c>
      <c r="AT20" s="13">
        <v>3</v>
      </c>
      <c r="AU20" s="13">
        <v>66</v>
      </c>
      <c r="AV20" s="13">
        <v>144</v>
      </c>
      <c r="AW20" s="13">
        <v>23154423.249435332</v>
      </c>
      <c r="AX20" s="13">
        <v>1357</v>
      </c>
      <c r="AY20" s="13">
        <v>3198734.3299999996</v>
      </c>
      <c r="AZ20" s="13">
        <v>386</v>
      </c>
      <c r="BA20" s="13">
        <v>6</v>
      </c>
      <c r="BB20" s="13">
        <v>165</v>
      </c>
      <c r="BC20" s="13">
        <v>403</v>
      </c>
      <c r="BD20" s="13">
        <v>910276.50390422472</v>
      </c>
      <c r="BE20" s="13">
        <v>0</v>
      </c>
      <c r="BF20" s="13">
        <v>68273.27</v>
      </c>
      <c r="BG20" s="13">
        <v>62</v>
      </c>
      <c r="BH20" s="13">
        <v>0</v>
      </c>
      <c r="BI20" s="13">
        <v>15</v>
      </c>
      <c r="BJ20" s="13">
        <v>62</v>
      </c>
      <c r="BK20" s="14">
        <v>47752366.1343363</v>
      </c>
      <c r="BL20" s="14">
        <v>1899</v>
      </c>
      <c r="BN20" s="13">
        <v>4685766.0582528096</v>
      </c>
      <c r="BO20" s="13">
        <v>101544.39346393113</v>
      </c>
      <c r="BP20" s="13">
        <v>230713.95067052238</v>
      </c>
      <c r="BQ20" s="13">
        <v>997</v>
      </c>
      <c r="BR20" s="13">
        <v>460</v>
      </c>
      <c r="BS20" s="13">
        <v>196.22</v>
      </c>
      <c r="BT20" s="13">
        <v>1134</v>
      </c>
      <c r="BU20" s="13">
        <v>11610260.829298163</v>
      </c>
      <c r="BV20" s="13">
        <v>12250.7</v>
      </c>
      <c r="BW20" s="13">
        <v>1640571.980464913</v>
      </c>
      <c r="BX20" s="13">
        <v>147</v>
      </c>
      <c r="BY20" s="13">
        <v>3</v>
      </c>
      <c r="BZ20" s="13">
        <v>73.283664833362138</v>
      </c>
      <c r="CA20" s="13">
        <v>158</v>
      </c>
      <c r="CB20" s="13">
        <v>18194299.575794041</v>
      </c>
      <c r="CC20" s="13">
        <v>2120.6</v>
      </c>
      <c r="CD20" s="13">
        <v>2756926.0090740784</v>
      </c>
      <c r="CE20" s="13">
        <v>349</v>
      </c>
      <c r="CF20" s="13">
        <v>7</v>
      </c>
      <c r="CG20" s="13">
        <v>165.19820876313347</v>
      </c>
      <c r="CH20" s="13">
        <v>365</v>
      </c>
      <c r="CI20" s="13">
        <v>678580.31444671168</v>
      </c>
      <c r="CJ20" s="13">
        <v>251.58</v>
      </c>
      <c r="CK20" s="13">
        <v>73326.240472962847</v>
      </c>
      <c r="CL20" s="13">
        <v>57</v>
      </c>
      <c r="CM20" s="13">
        <v>1</v>
      </c>
      <c r="CN20" s="13">
        <v>16.354487678084155</v>
      </c>
      <c r="CO20" s="13">
        <v>57</v>
      </c>
      <c r="CP20" s="14">
        <v>39986612.231938131</v>
      </c>
      <c r="CQ20" s="14">
        <v>1714</v>
      </c>
      <c r="CS20" s="13">
        <v>4903</v>
      </c>
      <c r="CT20" s="13">
        <v>1817</v>
      </c>
      <c r="CU20" s="13">
        <v>1571</v>
      </c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JR20" s="4" t="s">
        <v>23</v>
      </c>
      <c r="JS20" s="4" t="s">
        <v>102</v>
      </c>
    </row>
    <row r="21" spans="1:279" ht="12.75" customHeight="1">
      <c r="A21" s="12" t="s">
        <v>91</v>
      </c>
      <c r="B21" s="13">
        <v>4112.3506998261701</v>
      </c>
      <c r="C21" s="13">
        <v>913679.59319247655</v>
      </c>
      <c r="D21" s="13">
        <v>192687.42</v>
      </c>
      <c r="E21" s="13">
        <v>2991.67</v>
      </c>
      <c r="F21" s="13">
        <v>1206.1399999999999</v>
      </c>
      <c r="G21" s="13">
        <v>32</v>
      </c>
      <c r="H21" s="13">
        <v>14</v>
      </c>
      <c r="I21" s="13">
        <v>17</v>
      </c>
      <c r="J21" s="13">
        <v>35</v>
      </c>
      <c r="K21" s="13">
        <v>0</v>
      </c>
      <c r="L21" s="13">
        <v>472</v>
      </c>
      <c r="M21" s="13">
        <v>13.4</v>
      </c>
      <c r="N21" s="13">
        <v>0</v>
      </c>
      <c r="O21" s="13">
        <v>2</v>
      </c>
      <c r="P21" s="13">
        <v>1</v>
      </c>
      <c r="Q21" s="13">
        <v>8</v>
      </c>
      <c r="R21" s="13">
        <v>4727.25</v>
      </c>
      <c r="S21" s="13">
        <v>531</v>
      </c>
      <c r="T21" s="13">
        <v>1373.6</v>
      </c>
      <c r="U21" s="13">
        <v>2</v>
      </c>
      <c r="V21" s="13">
        <v>1</v>
      </c>
      <c r="W21" s="13">
        <v>2</v>
      </c>
      <c r="X21" s="13">
        <v>6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1</v>
      </c>
      <c r="AF21" s="14">
        <v>204002.48000000004</v>
      </c>
      <c r="AG21" s="14">
        <v>50</v>
      </c>
      <c r="AI21" s="13">
        <v>257172.78085146242</v>
      </c>
      <c r="AJ21" s="13">
        <v>2413.38</v>
      </c>
      <c r="AK21" s="13">
        <v>10868.460000000001</v>
      </c>
      <c r="AL21" s="13">
        <v>16</v>
      </c>
      <c r="AM21" s="13">
        <v>9</v>
      </c>
      <c r="AN21" s="13">
        <v>13</v>
      </c>
      <c r="AO21" s="13">
        <v>17</v>
      </c>
      <c r="AP21" s="13">
        <v>1567494.7946685622</v>
      </c>
      <c r="AQ21" s="13">
        <v>0</v>
      </c>
      <c r="AR21" s="13">
        <v>0</v>
      </c>
      <c r="AS21" s="13">
        <v>27</v>
      </c>
      <c r="AT21" s="13">
        <v>0</v>
      </c>
      <c r="AU21" s="13">
        <v>0</v>
      </c>
      <c r="AV21" s="13">
        <v>27</v>
      </c>
      <c r="AW21" s="13">
        <v>227000</v>
      </c>
      <c r="AX21" s="13">
        <v>0</v>
      </c>
      <c r="AY21" s="13">
        <v>46672.11</v>
      </c>
      <c r="AZ21" s="13">
        <v>4</v>
      </c>
      <c r="BA21" s="13">
        <v>0</v>
      </c>
      <c r="BB21" s="13">
        <v>2</v>
      </c>
      <c r="BC21" s="13">
        <v>4</v>
      </c>
      <c r="BD21" s="13">
        <v>763.49798054247276</v>
      </c>
      <c r="BE21" s="13">
        <v>0</v>
      </c>
      <c r="BF21" s="13">
        <v>0</v>
      </c>
      <c r="BG21" s="13">
        <v>1</v>
      </c>
      <c r="BH21" s="13">
        <v>0</v>
      </c>
      <c r="BI21" s="13">
        <v>0</v>
      </c>
      <c r="BJ21" s="13">
        <v>1</v>
      </c>
      <c r="BK21" s="14">
        <v>2112385.0235005673</v>
      </c>
      <c r="BL21" s="14">
        <v>49</v>
      </c>
      <c r="BN21" s="13">
        <v>89801.752778838301</v>
      </c>
      <c r="BO21" s="13">
        <v>342.04</v>
      </c>
      <c r="BP21" s="13">
        <v>8830.6739152240643</v>
      </c>
      <c r="BQ21" s="13">
        <v>17</v>
      </c>
      <c r="BR21" s="13">
        <v>2</v>
      </c>
      <c r="BS21" s="13">
        <v>7.8919999999999995</v>
      </c>
      <c r="BT21" s="13">
        <v>15</v>
      </c>
      <c r="BU21" s="13">
        <v>711327.9112480419</v>
      </c>
      <c r="BV21" s="13">
        <v>236</v>
      </c>
      <c r="BW21" s="13">
        <v>10957.221185720902</v>
      </c>
      <c r="BX21" s="13">
        <v>25</v>
      </c>
      <c r="BY21" s="13">
        <v>1</v>
      </c>
      <c r="BZ21" s="13">
        <v>0.38509740066631837</v>
      </c>
      <c r="CA21" s="13">
        <v>26</v>
      </c>
      <c r="CB21" s="13">
        <v>149780</v>
      </c>
      <c r="CC21" s="13">
        <v>0</v>
      </c>
      <c r="CD21" s="13">
        <v>17373.63</v>
      </c>
      <c r="CE21" s="13">
        <v>3</v>
      </c>
      <c r="CF21" s="13">
        <v>0</v>
      </c>
      <c r="CG21" s="13">
        <v>1</v>
      </c>
      <c r="CH21" s="13">
        <v>3</v>
      </c>
      <c r="CI21" s="13">
        <v>495.54734129145419</v>
      </c>
      <c r="CJ21" s="13">
        <v>0</v>
      </c>
      <c r="CK21" s="13">
        <v>9.2995101694426161</v>
      </c>
      <c r="CL21" s="13">
        <v>1</v>
      </c>
      <c r="CM21" s="13">
        <v>0</v>
      </c>
      <c r="CN21" s="13">
        <v>1.8766138761247327E-2</v>
      </c>
      <c r="CO21" s="13">
        <v>1</v>
      </c>
      <c r="CP21" s="14">
        <v>989154.07597928599</v>
      </c>
      <c r="CQ21" s="14">
        <v>45</v>
      </c>
      <c r="CS21" s="13">
        <v>48</v>
      </c>
      <c r="CT21" s="13">
        <v>48</v>
      </c>
      <c r="CU21" s="13">
        <v>44</v>
      </c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JR21" s="4" t="s">
        <v>24</v>
      </c>
      <c r="JS21" s="4" t="s">
        <v>103</v>
      </c>
    </row>
    <row r="22" spans="1:279" ht="12.75" customHeight="1">
      <c r="A22" s="16" t="s">
        <v>104</v>
      </c>
      <c r="B22" s="14">
        <v>13555867.742459984</v>
      </c>
      <c r="C22" s="14">
        <v>9138577737.1971779</v>
      </c>
      <c r="D22" s="14">
        <v>3337703480.5502825</v>
      </c>
      <c r="E22" s="14">
        <v>125680697.44999884</v>
      </c>
      <c r="F22" s="14">
        <v>101291912.73263967</v>
      </c>
      <c r="G22" s="14">
        <v>922832</v>
      </c>
      <c r="H22" s="14">
        <v>521830</v>
      </c>
      <c r="I22" s="14">
        <v>215530</v>
      </c>
      <c r="J22" s="14">
        <v>1053757</v>
      </c>
      <c r="K22" s="14">
        <v>522024618.6236251</v>
      </c>
      <c r="L22" s="14">
        <v>20199353.619999997</v>
      </c>
      <c r="M22" s="14">
        <v>64377621.106992595</v>
      </c>
      <c r="N22" s="14">
        <v>9270</v>
      </c>
      <c r="O22" s="14">
        <v>7045</v>
      </c>
      <c r="P22" s="14">
        <v>16090</v>
      </c>
      <c r="Q22" s="14">
        <v>23093</v>
      </c>
      <c r="R22" s="14">
        <v>961242999.97400677</v>
      </c>
      <c r="S22" s="14">
        <v>3370659.41</v>
      </c>
      <c r="T22" s="14">
        <v>115678530.87994537</v>
      </c>
      <c r="U22" s="14">
        <v>21680</v>
      </c>
      <c r="V22" s="14">
        <v>5767</v>
      </c>
      <c r="W22" s="14">
        <v>42046</v>
      </c>
      <c r="X22" s="14">
        <v>46550</v>
      </c>
      <c r="Y22" s="14">
        <v>32680401.367889348</v>
      </c>
      <c r="Z22" s="14">
        <v>14664.609999999999</v>
      </c>
      <c r="AA22" s="14">
        <v>6799515.9704214437</v>
      </c>
      <c r="AB22" s="14">
        <v>1987</v>
      </c>
      <c r="AC22" s="14">
        <v>26</v>
      </c>
      <c r="AD22" s="14">
        <v>5835</v>
      </c>
      <c r="AE22" s="14">
        <v>6821</v>
      </c>
      <c r="AF22" s="14">
        <v>5291064456.2958002</v>
      </c>
      <c r="AG22" s="14">
        <v>1130221</v>
      </c>
      <c r="AI22" s="14">
        <v>1433926806.5252252</v>
      </c>
      <c r="AJ22" s="14">
        <v>36489330.464357994</v>
      </c>
      <c r="AK22" s="14">
        <v>53148813.762167297</v>
      </c>
      <c r="AL22" s="14">
        <v>227500</v>
      </c>
      <c r="AM22" s="14">
        <v>116845</v>
      </c>
      <c r="AN22" s="14">
        <v>45766.173999999992</v>
      </c>
      <c r="AO22" s="14">
        <v>266027</v>
      </c>
      <c r="AP22" s="14">
        <v>2353211845.4029684</v>
      </c>
      <c r="AQ22" s="14">
        <v>75883048.784540519</v>
      </c>
      <c r="AR22" s="14">
        <v>165933426.86474285</v>
      </c>
      <c r="AS22" s="14">
        <v>27665</v>
      </c>
      <c r="AT22" s="14">
        <v>6312</v>
      </c>
      <c r="AU22" s="14">
        <v>8303.7452959974325</v>
      </c>
      <c r="AV22" s="14">
        <v>29545</v>
      </c>
      <c r="AW22" s="14">
        <v>4073093532.7968898</v>
      </c>
      <c r="AX22" s="14">
        <v>1126439.7717603093</v>
      </c>
      <c r="AY22" s="14">
        <v>256401413.1079585</v>
      </c>
      <c r="AZ22" s="14">
        <v>64461</v>
      </c>
      <c r="BA22" s="14">
        <v>2437</v>
      </c>
      <c r="BB22" s="14">
        <v>21785.051069594501</v>
      </c>
      <c r="BC22" s="14">
        <v>66622</v>
      </c>
      <c r="BD22" s="14">
        <v>215828951.31855085</v>
      </c>
      <c r="BE22" s="14">
        <v>69515.03429555078</v>
      </c>
      <c r="BF22" s="14">
        <v>21846010.745131344</v>
      </c>
      <c r="BG22" s="14">
        <v>12042</v>
      </c>
      <c r="BH22" s="14">
        <v>88</v>
      </c>
      <c r="BI22" s="14">
        <v>2845.4225576634317</v>
      </c>
      <c r="BJ22" s="14">
        <v>12292</v>
      </c>
      <c r="BK22" s="14">
        <v>8686959134.5785885</v>
      </c>
      <c r="BL22" s="14">
        <v>374486</v>
      </c>
      <c r="BN22" s="14">
        <v>1053898143.9160935</v>
      </c>
      <c r="BO22" s="14">
        <v>31147015.959996082</v>
      </c>
      <c r="BP22" s="14">
        <v>43886928.169896588</v>
      </c>
      <c r="BQ22" s="14">
        <v>224382</v>
      </c>
      <c r="BR22" s="14">
        <v>109223</v>
      </c>
      <c r="BS22" s="14">
        <v>50302.019</v>
      </c>
      <c r="BT22" s="14">
        <v>266793</v>
      </c>
      <c r="BU22" s="14">
        <v>2049689329.0360363</v>
      </c>
      <c r="BV22" s="14">
        <v>53497440.829994768</v>
      </c>
      <c r="BW22" s="14">
        <v>161339563.03364211</v>
      </c>
      <c r="BX22" s="14">
        <v>26905</v>
      </c>
      <c r="BY22" s="14">
        <v>5403</v>
      </c>
      <c r="BZ22" s="14">
        <v>8624.1632381261606</v>
      </c>
      <c r="CA22" s="14">
        <v>28850</v>
      </c>
      <c r="CB22" s="14">
        <v>3238064359.7773023</v>
      </c>
      <c r="CC22" s="14">
        <v>603555.19521120191</v>
      </c>
      <c r="CD22" s="14">
        <v>210883473.897461</v>
      </c>
      <c r="CE22" s="14">
        <v>56813</v>
      </c>
      <c r="CF22" s="14">
        <v>954</v>
      </c>
      <c r="CG22" s="14">
        <v>19818.686839220212</v>
      </c>
      <c r="CH22" s="14">
        <v>59550</v>
      </c>
      <c r="CI22" s="14">
        <v>171641889.90824634</v>
      </c>
      <c r="CJ22" s="14">
        <v>65382.665029121388</v>
      </c>
      <c r="CK22" s="14">
        <v>18478181.323963545</v>
      </c>
      <c r="CL22" s="14">
        <v>10259</v>
      </c>
      <c r="CM22" s="14">
        <v>110</v>
      </c>
      <c r="CN22" s="14">
        <v>2603.4751953614236</v>
      </c>
      <c r="CO22" s="14">
        <v>10692</v>
      </c>
      <c r="CP22" s="14">
        <v>7033195263.7128725</v>
      </c>
      <c r="CQ22" s="14">
        <v>365885</v>
      </c>
      <c r="CS22" s="14">
        <v>1108215</v>
      </c>
      <c r="CT22" s="14">
        <v>327967</v>
      </c>
      <c r="CU22" s="14">
        <v>322079</v>
      </c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JR22" s="4" t="s">
        <v>25</v>
      </c>
      <c r="JS22" s="4" t="s">
        <v>105</v>
      </c>
    </row>
    <row r="23" spans="1:279" s="15" customForma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JR23" s="4" t="s">
        <v>26</v>
      </c>
      <c r="JS23" s="4" t="s">
        <v>106</v>
      </c>
    </row>
    <row r="24" spans="1:279" s="15" customFormat="1">
      <c r="A24" s="17" t="s">
        <v>107</v>
      </c>
      <c r="AH24" s="4"/>
      <c r="BM24" s="4"/>
      <c r="CR24" s="4"/>
      <c r="JR24" s="4" t="s">
        <v>27</v>
      </c>
      <c r="JS24" s="4" t="s">
        <v>108</v>
      </c>
    </row>
    <row r="25" spans="1:279" s="15" customFormat="1">
      <c r="A25" s="6" t="s">
        <v>390</v>
      </c>
      <c r="D25" s="18"/>
      <c r="AH25" s="4"/>
      <c r="BM25" s="4"/>
      <c r="CR25" s="4"/>
      <c r="JR25" s="4" t="s">
        <v>28</v>
      </c>
      <c r="JS25" s="4" t="s">
        <v>109</v>
      </c>
    </row>
    <row r="26" spans="1:279" s="15" customFormat="1">
      <c r="A26" s="17"/>
      <c r="B26" s="19"/>
      <c r="AH26" s="4"/>
      <c r="BM26" s="4"/>
      <c r="CR26" s="4"/>
      <c r="JR26" s="4" t="s">
        <v>29</v>
      </c>
      <c r="JS26" s="4" t="s">
        <v>110</v>
      </c>
    </row>
  </sheetData>
  <mergeCells count="24">
    <mergeCell ref="CL5:CO5"/>
    <mergeCell ref="AW5:AY5"/>
    <mergeCell ref="AZ5:BC5"/>
    <mergeCell ref="BD5:BF5"/>
    <mergeCell ref="BG5:BJ5"/>
    <mergeCell ref="BN5:BP5"/>
    <mergeCell ref="BQ5:BT5"/>
    <mergeCell ref="BU5:BW5"/>
    <mergeCell ref="BX5:CA5"/>
    <mergeCell ref="CB5:CD5"/>
    <mergeCell ref="CE5:CH5"/>
    <mergeCell ref="CI5:CK5"/>
    <mergeCell ref="AS5:AV5"/>
    <mergeCell ref="D5:F5"/>
    <mergeCell ref="G5:J5"/>
    <mergeCell ref="K5:M5"/>
    <mergeCell ref="N5:Q5"/>
    <mergeCell ref="R5:T5"/>
    <mergeCell ref="U5:X5"/>
    <mergeCell ref="Y5:AA5"/>
    <mergeCell ref="AB5:AE5"/>
    <mergeCell ref="AI5:AK5"/>
    <mergeCell ref="AL5:AO5"/>
    <mergeCell ref="AP5:AR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MM66"/>
  <sheetViews>
    <sheetView showGridLines="0" zoomScale="80" zoomScaleNormal="80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B2" sqref="B2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35" width="15.6640625" style="4" customWidth="1"/>
    <col min="36" max="36" width="4.33203125" style="4" customWidth="1"/>
    <col min="37" max="66" width="15.6640625" style="4" customWidth="1"/>
    <col min="67" max="67" width="4.33203125" style="4" customWidth="1"/>
    <col min="68" max="97" width="15.6640625" style="4" customWidth="1"/>
    <col min="98" max="98" width="4.33203125" style="4" customWidth="1"/>
    <col min="99" max="101" width="15.6640625" style="4" customWidth="1"/>
    <col min="102" max="326" width="9.109375" style="4"/>
    <col min="327" max="331" width="9.109375" style="29"/>
    <col min="332" max="332" width="70" style="29" bestFit="1" customWidth="1"/>
    <col min="333" max="351" width="9.109375" style="29"/>
    <col min="352" max="16384" width="9.109375" style="4"/>
  </cols>
  <sheetData>
    <row r="1" spans="1:335" ht="15" customHeight="1">
      <c r="A1" s="3" t="s">
        <v>114</v>
      </c>
      <c r="B1" s="20"/>
      <c r="C1" s="20"/>
    </row>
    <row r="2" spans="1:335" ht="15" customHeight="1">
      <c r="A2" s="3" t="s">
        <v>1</v>
      </c>
      <c r="B2" s="21" t="s">
        <v>2</v>
      </c>
      <c r="C2" s="20"/>
      <c r="E2" s="34" t="s">
        <v>115</v>
      </c>
      <c r="F2" s="35"/>
      <c r="G2" s="35"/>
    </row>
    <row r="3" spans="1:335" ht="15" customHeight="1">
      <c r="A3" s="5" t="s">
        <v>385</v>
      </c>
      <c r="B3" s="20"/>
      <c r="C3" s="20"/>
      <c r="LP3" s="29" t="s">
        <v>2</v>
      </c>
      <c r="LQ3" s="29">
        <v>1</v>
      </c>
      <c r="LT3" s="29" t="s">
        <v>3</v>
      </c>
      <c r="LU3" s="29" t="s">
        <v>3</v>
      </c>
    </row>
    <row r="4" spans="1:335" ht="22.5" customHeight="1">
      <c r="LP4" s="29" t="s">
        <v>5</v>
      </c>
      <c r="LQ4" s="29">
        <v>2</v>
      </c>
      <c r="LT4" s="29" t="s">
        <v>6</v>
      </c>
      <c r="LU4" s="29" t="s">
        <v>6</v>
      </c>
    </row>
    <row r="5" spans="1:335" ht="22.5" customHeight="1">
      <c r="D5" s="6"/>
      <c r="E5" s="6"/>
      <c r="F5" s="31" t="s">
        <v>8</v>
      </c>
      <c r="G5" s="32"/>
      <c r="H5" s="33"/>
      <c r="I5" s="2" t="s">
        <v>9</v>
      </c>
      <c r="J5" s="1"/>
      <c r="K5" s="1"/>
      <c r="L5" s="30"/>
      <c r="M5" s="31" t="s">
        <v>10</v>
      </c>
      <c r="N5" s="32"/>
      <c r="O5" s="33"/>
      <c r="P5" s="2" t="s">
        <v>11</v>
      </c>
      <c r="Q5" s="1"/>
      <c r="R5" s="1"/>
      <c r="S5" s="30"/>
      <c r="T5" s="31" t="s">
        <v>12</v>
      </c>
      <c r="U5" s="32"/>
      <c r="V5" s="33"/>
      <c r="W5" s="2" t="s">
        <v>13</v>
      </c>
      <c r="X5" s="1"/>
      <c r="Y5" s="1"/>
      <c r="Z5" s="30"/>
      <c r="AA5" s="31" t="s">
        <v>14</v>
      </c>
      <c r="AB5" s="32"/>
      <c r="AC5" s="33"/>
      <c r="AD5" s="2" t="s">
        <v>15</v>
      </c>
      <c r="AE5" s="1"/>
      <c r="AF5" s="1"/>
      <c r="AG5" s="30"/>
      <c r="AK5" s="31" t="s">
        <v>16</v>
      </c>
      <c r="AL5" s="32"/>
      <c r="AM5" s="33"/>
      <c r="AN5" s="2" t="s">
        <v>17</v>
      </c>
      <c r="AO5" s="1"/>
      <c r="AP5" s="1"/>
      <c r="AQ5" s="30"/>
      <c r="AR5" s="31" t="s">
        <v>18</v>
      </c>
      <c r="AS5" s="32"/>
      <c r="AT5" s="33"/>
      <c r="AU5" s="2" t="s">
        <v>19</v>
      </c>
      <c r="AV5" s="1"/>
      <c r="AW5" s="1"/>
      <c r="AX5" s="30"/>
      <c r="AY5" s="31" t="s">
        <v>20</v>
      </c>
      <c r="AZ5" s="32"/>
      <c r="BA5" s="33"/>
      <c r="BB5" s="2" t="s">
        <v>21</v>
      </c>
      <c r="BC5" s="1"/>
      <c r="BD5" s="1"/>
      <c r="BE5" s="30"/>
      <c r="BF5" s="31" t="s">
        <v>22</v>
      </c>
      <c r="BG5" s="32"/>
      <c r="BH5" s="33"/>
      <c r="BI5" s="2" t="s">
        <v>23</v>
      </c>
      <c r="BJ5" s="1"/>
      <c r="BK5" s="1"/>
      <c r="BL5" s="30"/>
      <c r="BP5" s="31" t="s">
        <v>24</v>
      </c>
      <c r="BQ5" s="32"/>
      <c r="BR5" s="33"/>
      <c r="BS5" s="2" t="s">
        <v>25</v>
      </c>
      <c r="BT5" s="1"/>
      <c r="BU5" s="1"/>
      <c r="BV5" s="30"/>
      <c r="BW5" s="31" t="s">
        <v>26</v>
      </c>
      <c r="BX5" s="32"/>
      <c r="BY5" s="33"/>
      <c r="BZ5" s="2" t="s">
        <v>27</v>
      </c>
      <c r="CA5" s="1"/>
      <c r="CB5" s="1"/>
      <c r="CC5" s="30"/>
      <c r="CD5" s="31" t="s">
        <v>28</v>
      </c>
      <c r="CE5" s="32"/>
      <c r="CF5" s="33"/>
      <c r="CG5" s="2" t="s">
        <v>29</v>
      </c>
      <c r="CH5" s="1"/>
      <c r="CI5" s="1"/>
      <c r="CJ5" s="30"/>
      <c r="CK5" s="31" t="s">
        <v>30</v>
      </c>
      <c r="CL5" s="32"/>
      <c r="CM5" s="33"/>
      <c r="CN5" s="2" t="s">
        <v>31</v>
      </c>
      <c r="CO5" s="1"/>
      <c r="CP5" s="1"/>
      <c r="CQ5" s="30"/>
      <c r="LP5" s="29" t="s">
        <v>32</v>
      </c>
      <c r="LQ5" s="29">
        <v>3</v>
      </c>
      <c r="LT5" s="29" t="s">
        <v>8</v>
      </c>
      <c r="LU5" s="29" t="s">
        <v>33</v>
      </c>
    </row>
    <row r="6" spans="1:335" ht="106.2" customHeight="1">
      <c r="A6" s="7" t="s">
        <v>34</v>
      </c>
      <c r="B6" s="7" t="s">
        <v>116</v>
      </c>
      <c r="C6" s="7" t="s">
        <v>117</v>
      </c>
      <c r="D6" s="8" t="s">
        <v>3</v>
      </c>
      <c r="E6" s="8" t="s">
        <v>6</v>
      </c>
      <c r="F6" s="9" t="s">
        <v>35</v>
      </c>
      <c r="G6" s="9" t="s">
        <v>36</v>
      </c>
      <c r="H6" s="9" t="s">
        <v>37</v>
      </c>
      <c r="I6" s="10" t="s">
        <v>38</v>
      </c>
      <c r="J6" s="10" t="s">
        <v>39</v>
      </c>
      <c r="K6" s="10" t="s">
        <v>40</v>
      </c>
      <c r="L6" s="10" t="s">
        <v>41</v>
      </c>
      <c r="M6" s="9" t="s">
        <v>35</v>
      </c>
      <c r="N6" s="9" t="s">
        <v>36</v>
      </c>
      <c r="O6" s="9" t="s">
        <v>37</v>
      </c>
      <c r="P6" s="10" t="s">
        <v>38</v>
      </c>
      <c r="Q6" s="10" t="s">
        <v>39</v>
      </c>
      <c r="R6" s="10" t="s">
        <v>40</v>
      </c>
      <c r="S6" s="10" t="s">
        <v>42</v>
      </c>
      <c r="T6" s="9" t="s">
        <v>35</v>
      </c>
      <c r="U6" s="9" t="s">
        <v>36</v>
      </c>
      <c r="V6" s="9" t="s">
        <v>37</v>
      </c>
      <c r="W6" s="10" t="s">
        <v>38</v>
      </c>
      <c r="X6" s="10" t="s">
        <v>39</v>
      </c>
      <c r="Y6" s="10" t="s">
        <v>40</v>
      </c>
      <c r="Z6" s="10" t="s">
        <v>43</v>
      </c>
      <c r="AA6" s="9" t="s">
        <v>35</v>
      </c>
      <c r="AB6" s="9" t="s">
        <v>36</v>
      </c>
      <c r="AC6" s="9" t="s">
        <v>37</v>
      </c>
      <c r="AD6" s="10" t="s">
        <v>38</v>
      </c>
      <c r="AE6" s="10" t="s">
        <v>39</v>
      </c>
      <c r="AF6" s="10" t="s">
        <v>40</v>
      </c>
      <c r="AG6" s="10" t="s">
        <v>44</v>
      </c>
      <c r="AH6" s="11" t="s">
        <v>45</v>
      </c>
      <c r="AI6" s="11" t="s">
        <v>46</v>
      </c>
      <c r="AK6" s="9" t="s">
        <v>47</v>
      </c>
      <c r="AL6" s="9" t="s">
        <v>48</v>
      </c>
      <c r="AM6" s="9" t="s">
        <v>49</v>
      </c>
      <c r="AN6" s="10" t="s">
        <v>50</v>
      </c>
      <c r="AO6" s="10" t="s">
        <v>51</v>
      </c>
      <c r="AP6" s="10" t="s">
        <v>52</v>
      </c>
      <c r="AQ6" s="10" t="s">
        <v>53</v>
      </c>
      <c r="AR6" s="9" t="s">
        <v>47</v>
      </c>
      <c r="AS6" s="9" t="s">
        <v>48</v>
      </c>
      <c r="AT6" s="9" t="s">
        <v>49</v>
      </c>
      <c r="AU6" s="10" t="s">
        <v>50</v>
      </c>
      <c r="AV6" s="10" t="s">
        <v>51</v>
      </c>
      <c r="AW6" s="10" t="s">
        <v>52</v>
      </c>
      <c r="AX6" s="10" t="s">
        <v>54</v>
      </c>
      <c r="AY6" s="9" t="s">
        <v>47</v>
      </c>
      <c r="AZ6" s="9" t="s">
        <v>48</v>
      </c>
      <c r="BA6" s="9" t="s">
        <v>49</v>
      </c>
      <c r="BB6" s="10" t="s">
        <v>50</v>
      </c>
      <c r="BC6" s="10" t="s">
        <v>51</v>
      </c>
      <c r="BD6" s="10" t="s">
        <v>52</v>
      </c>
      <c r="BE6" s="10" t="s">
        <v>55</v>
      </c>
      <c r="BF6" s="9" t="s">
        <v>47</v>
      </c>
      <c r="BG6" s="9" t="s">
        <v>48</v>
      </c>
      <c r="BH6" s="9" t="s">
        <v>49</v>
      </c>
      <c r="BI6" s="10" t="s">
        <v>50</v>
      </c>
      <c r="BJ6" s="10" t="s">
        <v>51</v>
      </c>
      <c r="BK6" s="10" t="s">
        <v>52</v>
      </c>
      <c r="BL6" s="10" t="s">
        <v>56</v>
      </c>
      <c r="BM6" s="11" t="s">
        <v>57</v>
      </c>
      <c r="BN6" s="11" t="s">
        <v>58</v>
      </c>
      <c r="BP6" s="9" t="s">
        <v>59</v>
      </c>
      <c r="BQ6" s="9" t="s">
        <v>60</v>
      </c>
      <c r="BR6" s="9" t="s">
        <v>61</v>
      </c>
      <c r="BS6" s="10" t="s">
        <v>62</v>
      </c>
      <c r="BT6" s="10" t="s">
        <v>63</v>
      </c>
      <c r="BU6" s="10" t="s">
        <v>64</v>
      </c>
      <c r="BV6" s="10" t="s">
        <v>65</v>
      </c>
      <c r="BW6" s="9" t="s">
        <v>59</v>
      </c>
      <c r="BX6" s="9" t="s">
        <v>60</v>
      </c>
      <c r="BY6" s="9" t="s">
        <v>61</v>
      </c>
      <c r="BZ6" s="10" t="s">
        <v>62</v>
      </c>
      <c r="CA6" s="10" t="s">
        <v>63</v>
      </c>
      <c r="CB6" s="10" t="s">
        <v>64</v>
      </c>
      <c r="CC6" s="10" t="s">
        <v>66</v>
      </c>
      <c r="CD6" s="9" t="s">
        <v>59</v>
      </c>
      <c r="CE6" s="9" t="s">
        <v>60</v>
      </c>
      <c r="CF6" s="9" t="s">
        <v>61</v>
      </c>
      <c r="CG6" s="10" t="s">
        <v>62</v>
      </c>
      <c r="CH6" s="10" t="s">
        <v>63</v>
      </c>
      <c r="CI6" s="10" t="s">
        <v>64</v>
      </c>
      <c r="CJ6" s="10" t="s">
        <v>67</v>
      </c>
      <c r="CK6" s="9" t="s">
        <v>59</v>
      </c>
      <c r="CL6" s="9" t="s">
        <v>60</v>
      </c>
      <c r="CM6" s="9" t="s">
        <v>61</v>
      </c>
      <c r="CN6" s="10" t="s">
        <v>62</v>
      </c>
      <c r="CO6" s="10" t="s">
        <v>63</v>
      </c>
      <c r="CP6" s="10" t="s">
        <v>64</v>
      </c>
      <c r="CQ6" s="10" t="s">
        <v>68</v>
      </c>
      <c r="CR6" s="11" t="s">
        <v>69</v>
      </c>
      <c r="CS6" s="11" t="s">
        <v>70</v>
      </c>
      <c r="CU6" s="10" t="s">
        <v>71</v>
      </c>
      <c r="CV6" s="10" t="s">
        <v>72</v>
      </c>
      <c r="CW6" s="10" t="s">
        <v>73</v>
      </c>
      <c r="LP6" s="29" t="s">
        <v>74</v>
      </c>
      <c r="LQ6" s="29">
        <v>4</v>
      </c>
      <c r="LT6" s="29" t="s">
        <v>9</v>
      </c>
      <c r="LU6" s="29" t="s">
        <v>75</v>
      </c>
      <c r="LW6" s="29" t="s">
        <v>75</v>
      </c>
    </row>
    <row r="7" spans="1:335" ht="12.75" customHeight="1">
      <c r="A7" s="12" t="s">
        <v>387</v>
      </c>
      <c r="B7" s="22">
        <v>1001</v>
      </c>
      <c r="C7" s="23" t="s">
        <v>118</v>
      </c>
      <c r="D7" s="13">
        <f t="shared" ref="D7" ca="1" si="0">IF($B$2="Toplam",IFERROR(INDIRECT("'"&amp;VLOOKUP($D$6,$LT:$LU,2,0)&amp;"'!"&amp;ADDRESS(MATCH($B7,INDIRECT("'"&amp;VLOOKUP($D$6,$LT:$LU,2,0)&amp;"'!$B$1:$B$1095"),0),MATCH("15-Tarım Makinesi",INDIRECT("'"&amp;VLOOKUP($D$6,$LT:$LU,2,0)&amp;"'!6:6"),0)+1)),0),IFERROR(INDIRECT("'"&amp;VLOOKUP($D$6,$LT:$LU,2,0)&amp;"'!"&amp;ADDRESS(MATCH($B7,INDIRECT("'"&amp;VLOOKUP($D$6,$LT:$LU,2,0)&amp;"'!$B$1:$B$1095"),0),MATCH($B$2,INDIRECT("'"&amp;VLOOKUP($D$6,$LT:$LU,2,0)&amp;"'!6:6"),0))),0))</f>
        <v>0</v>
      </c>
      <c r="E7" s="13">
        <f t="shared" ref="E7" ca="1" si="1">IF($B$2="Toplam",IFERROR(INDIRECT("'"&amp;VLOOKUP($E$6,$LT:$LU,2,0)&amp;"'!"&amp;ADDRESS(MATCH($B7,INDIRECT("'"&amp;VLOOKUP($E$6,$LT:$LU,2,0)&amp;"'!$B$1:$B$1095"),0),MATCH("15-Tarım Makinesi",INDIRECT("'"&amp;VLOOKUP($E$6,$LT:$LU,2,0)&amp;"'!6:6"),0)+1)),0),IFERROR(INDIRECT("'"&amp;VLOOKUP($E$6,$LT:$LU,2,0)&amp;"'!"&amp;ADDRESS(MATCH($B7,INDIRECT("'"&amp;VLOOKUP($E$6,$LT:$LU,2,0)&amp;"'!$B$1:$B$1095"),0),MATCH($B$2,INDIRECT("'"&amp;VLOOKUP($E$6,$LT:$LU,2,0)&amp;"'!6:6"),0))),0))</f>
        <v>0</v>
      </c>
      <c r="F7" s="13">
        <f t="shared" ref="F7" ca="1" si="2">IF($B$2="Toplam",IFERROR(INDIRECT("'"&amp;VLOOKUP($F$5,$LT:$LU,2,0)&amp;"'!"&amp;ADDRESS(MATCH($B7,INDIRECT("'"&amp;VLOOKUP($F$5,$LT:$LU,2,0)&amp;"'!$B$1:$B$1095"),0),MATCH("15-Tarım Makinesi",INDIRECT("'"&amp;VLOOKUP($F$5,$LT:$LU,2,0)&amp;"'!6:6"),0)+1)),0),IFERROR(INDIRECT("'"&amp;VLOOKUP($F$5,$LT:$LU,2,0)&amp;"'!"&amp;ADDRESS(MATCH($B7,INDIRECT("'"&amp;VLOOKUP($F$5,$LT:$LU,2,0)&amp;"'!$B$1:$B$1095"),0),MATCH($B$2,INDIRECT("'"&amp;VLOOKUP($F$5,$LT:$LU,2,0)&amp;"'!6:6"),0))),0))</f>
        <v>0</v>
      </c>
      <c r="G7" s="13">
        <f t="shared" ref="G7" ca="1" si="3">IF($B$2="Toplam",IFERROR(INDIRECT("'"&amp;VLOOKUP($F$5,$LT:$LU,2,0)&amp;"'!"&amp;ADDRESS(MATCH($B7,INDIRECT("'"&amp;VLOOKUP($F$5,$LT:$LU,2,0)&amp;"'!$B$1:$B$1095"),0),MATCH("15-Tarım Makinesi",INDIRECT("'"&amp;VLOOKUP($F$5,$LT:$LU,2,0)&amp;"'!6:6"),0)+18)),0),IFERROR(INDIRECT("'"&amp;VLOOKUP($F$5,$LT:$LU,2,0)&amp;"'!"&amp;ADDRESS(MATCH($B7,INDIRECT("'"&amp;VLOOKUP($F$5,$LT:$LU,2,0)&amp;"'!$B$1:$B$1095"),0),MATCH($B$2,INDIRECT("'"&amp;VLOOKUP($F$5,$LT:$LU,2,0)&amp;"'!6:6"),0)+17)),0))</f>
        <v>0</v>
      </c>
      <c r="H7" s="13">
        <f t="shared" ref="H7" ca="1" si="4">IF($B$2="Toplam",IFERROR(INDIRECT("'"&amp;VLOOKUP($F$5,$LT:$LU,2,0)&amp;"'!"&amp;ADDRESS(MATCH($B7,INDIRECT("'"&amp;VLOOKUP($F$5,$LT:$LU,2,0)&amp;"'!$B$1:$B$1095"),0),MATCH("15-Tarım Makinesi",INDIRECT("'"&amp;VLOOKUP($F$5,$LT:$LU,2,0)&amp;"'!6:6"),0)+35)),0),IFERROR(INDIRECT("'"&amp;VLOOKUP($F$5,$LT:$LU,2,0)&amp;"'!"&amp;ADDRESS(MATCH($B7,INDIRECT("'"&amp;VLOOKUP($F$5,$LT:$LU,2,0)&amp;"'!$B$1:$B$1095"),0),MATCH($B$2,INDIRECT("'"&amp;VLOOKUP($F$5,$LT:$LU,2,0)&amp;"'!6:6"),0)+34)),0))</f>
        <v>0</v>
      </c>
      <c r="I7" s="13">
        <f t="shared" ref="I7" ca="1" si="5">IF($B$2="Toplam",IFERROR(INDIRECT("'"&amp;VLOOKUP($I$5,$LT:$LU,2,0)&amp;"'!"&amp;ADDRESS(MATCH($B7,INDIRECT("'"&amp;VLOOKUP($I$5,$LT:$LU,2,0)&amp;"'!$B$1:$B$1095"),0),MATCH("15-Tarım Makinesi",INDIRECT("'"&amp;VLOOKUP($I$5,$LT:$LU,2,0)&amp;"'!6:6"),0)+1)),0),IFERROR(INDIRECT("'"&amp;VLOOKUP($I$5,$LT:$LU,2,0)&amp;"'!"&amp;ADDRESS(MATCH($B7,INDIRECT("'"&amp;VLOOKUP($I$5,$LT:$LU,2,0)&amp;"'!$B$1:$B$1095"),0),MATCH($B$2,INDIRECT("'"&amp;VLOOKUP($I$5,$LT:$LU,2,0)&amp;"'!6:6"),0))),0))</f>
        <v>0</v>
      </c>
      <c r="J7" s="13">
        <f t="shared" ref="J7" ca="1" si="6">IF($B$2="Toplam",IFERROR(INDIRECT("'"&amp;VLOOKUP($I$5,$LT:$LU,2,0)&amp;"'!"&amp;ADDRESS(MATCH($B7,INDIRECT("'"&amp;VLOOKUP($I$5,$LT:$LU,2,0)&amp;"'!$B$1:$B$1095"),0),MATCH("15-Tarım Makinesi",INDIRECT("'"&amp;VLOOKUP($I$5,$LT:$LU,2,0)&amp;"'!6:6"),0)+18)),0),IFERROR(INDIRECT("'"&amp;VLOOKUP($I$5,$LT:$LU,2,0)&amp;"'!"&amp;ADDRESS(MATCH($B7,INDIRECT("'"&amp;VLOOKUP($I$5,$LT:$LU,2,0)&amp;"'!$B$1:$B$1095"),0),MATCH($B$2,INDIRECT("'"&amp;VLOOKUP($I$5,$LT:$LU,2,0)&amp;"'!6:6"),0)+17)),0))</f>
        <v>0</v>
      </c>
      <c r="K7" s="13">
        <f t="shared" ref="K7" ca="1" si="7">IF($B$2="Toplam",IFERROR(INDIRECT("'"&amp;VLOOKUP($I$5,$LT:$LU,2,0)&amp;"'!"&amp;ADDRESS(MATCH($B7,INDIRECT("'"&amp;VLOOKUP($I$5,$LT:$LU,2,0)&amp;"'!$B$1:$B$1095"),0),MATCH("15-Tarım Makinesi",INDIRECT("'"&amp;VLOOKUP($I$5,$LT:$LU,2,0)&amp;"'!6:6"),0)+35)),0),IFERROR(INDIRECT("'"&amp;VLOOKUP($I$5,$LT:$LU,2,0)&amp;"'!"&amp;ADDRESS(MATCH($B7,INDIRECT("'"&amp;VLOOKUP($I$5,$LT:$LU,2,0)&amp;"'!$B$1:$B$1095"),0),MATCH($B$2,INDIRECT("'"&amp;VLOOKUP($I$5,$LT:$LU,2,0)&amp;"'!6:6"),0)+34)),0))</f>
        <v>0</v>
      </c>
      <c r="L7" s="13">
        <f t="shared" ref="L7" ca="1" si="8">IF($B$2="Toplam",IFERROR(INDIRECT("'"&amp;VLOOKUP($I$5,$LT:$LU,2,0)&amp;"'!"&amp;ADDRESS(MATCH($B7,INDIRECT("'"&amp;VLOOKUP($I$5,$LT:$LU,2,0)&amp;"'!$B$1:$B$1095"),0),MATCH("15-Tarım Makinesi",INDIRECT("'"&amp;VLOOKUP($I$5,$LT:$LU,2,0)&amp;"'!6:6"),0)+52)),0),IFERROR(INDIRECT("'"&amp;VLOOKUP($I$5,$LT:$LU,2,0)&amp;"'!"&amp;ADDRESS(MATCH($B7,INDIRECT("'"&amp;VLOOKUP($I$5,$LT:$LU,2,0)&amp;"'!$B$1:$B$1095"),0),MATCH($B$2,INDIRECT("'"&amp;VLOOKUP($I$5,$LT:$LU,2,0)&amp;"'!6:6"),0)+51)),0))</f>
        <v>0</v>
      </c>
      <c r="M7" s="13">
        <f t="shared" ref="M7" ca="1" si="9">IF($B$2="Toplam",IFERROR(INDIRECT("'"&amp;VLOOKUP($M$5,$LT:$LU,2,0)&amp;"'!"&amp;ADDRESS(MATCH($B7,INDIRECT("'"&amp;VLOOKUP($M$5,$LT:$LU,2,0)&amp;"'!$B$1:$B$1095"),0),MATCH("15-Tarım Makinesi",INDIRECT("'"&amp;VLOOKUP($M$5,$LT:$LU,2,0)&amp;"'!6:6"),0)+1)),0),IFERROR(INDIRECT("'"&amp;VLOOKUP($M$5,$LT:$LU,2,0)&amp;"'!"&amp;ADDRESS(MATCH($B7,INDIRECT("'"&amp;VLOOKUP($M$5,$LT:$LU,2,0)&amp;"'!$B$1:$B$1095"),0),MATCH($B$2,INDIRECT("'"&amp;VLOOKUP($M$5,$LT:$LU,2,0)&amp;"'!6:6"),0))),0))</f>
        <v>0</v>
      </c>
      <c r="N7" s="13">
        <f t="shared" ref="N7" ca="1" si="10">IF($B$2="Toplam",IFERROR(INDIRECT("'"&amp;VLOOKUP($M$5,$LT:$LU,2,0)&amp;"'!"&amp;ADDRESS(MATCH($B7,INDIRECT("'"&amp;VLOOKUP($M$5,$LT:$LU,2,0)&amp;"'!$B$1:$B$1095"),0),MATCH("15-Tarım Makinesi",INDIRECT("'"&amp;VLOOKUP($M$5,$LT:$LU,2,0)&amp;"'!6:6"),0)+18)),0),IFERROR(INDIRECT("'"&amp;VLOOKUP($M$5,$LT:$LU,2,0)&amp;"'!"&amp;ADDRESS(MATCH($B7,INDIRECT("'"&amp;VLOOKUP($M$5,$LT:$LU,2,0)&amp;"'!$B$1:$B$1095"),0),MATCH($B$2,INDIRECT("'"&amp;VLOOKUP($M$5,$LT:$LU,2,0)&amp;"'!6:6"),0)+17)),0))</f>
        <v>0</v>
      </c>
      <c r="O7" s="13">
        <f t="shared" ref="O7" ca="1" si="11">IF($B$2="Toplam",IFERROR(INDIRECT("'"&amp;VLOOKUP($M$5,$LT:$LU,2,0)&amp;"'!"&amp;ADDRESS(MATCH($B7,INDIRECT("'"&amp;VLOOKUP($M$5,$LT:$LU,2,0)&amp;"'!$B$1:$B$1095"),0),MATCH("15-Tarım Makinesi",INDIRECT("'"&amp;VLOOKUP($M$5,$LT:$LU,2,0)&amp;"'!6:6"),0)+35)),0),IFERROR(INDIRECT("'"&amp;VLOOKUP($M$5,$LT:$LU,2,0)&amp;"'!"&amp;ADDRESS(MATCH($B7,INDIRECT("'"&amp;VLOOKUP($M$5,$LT:$LU,2,0)&amp;"'!$B$1:$B$1095"),0),MATCH($B$2,INDIRECT("'"&amp;VLOOKUP($M$5,$LT:$LU,2,0)&amp;"'!6:6"),0)+34)),0))</f>
        <v>0</v>
      </c>
      <c r="P7" s="13">
        <f t="shared" ref="P7" ca="1" si="12">IF($B$2="Toplam",IFERROR(INDIRECT("'"&amp;VLOOKUP($P$5,$LT:$LU,2,0)&amp;"'!"&amp;ADDRESS(MATCH($B7,INDIRECT("'"&amp;VLOOKUP($P$5,$LT:$LU,2,0)&amp;"'!$B$1:$B$1095"),0),MATCH("15-Tarım Makinesi",INDIRECT("'"&amp;VLOOKUP($P$5,$LT:$LU,2,0)&amp;"'!6:6"),0)+1)),0),IFERROR(INDIRECT("'"&amp;VLOOKUP($P$5,$LT:$LU,2,0)&amp;"'!"&amp;ADDRESS(MATCH($B7,INDIRECT("'"&amp;VLOOKUP($P$5,$LT:$LU,2,0)&amp;"'!$B$1:$B$1095"),0),MATCH($B$2,INDIRECT("'"&amp;VLOOKUP($P$5,$LT:$LU,2,0)&amp;"'!6:6"),0))),0))</f>
        <v>0</v>
      </c>
      <c r="Q7" s="13">
        <f t="shared" ref="Q7" ca="1" si="13">IF($B$2="Toplam",IFERROR(INDIRECT("'"&amp;VLOOKUP($P$5,$LT:$LU,2,0)&amp;"'!"&amp;ADDRESS(MATCH($B7,INDIRECT("'"&amp;VLOOKUP($P$5,$LT:$LU,2,0)&amp;"'!$B$1:$B$1095"),0),MATCH("15-Tarım Makinesi",INDIRECT("'"&amp;VLOOKUP($P$5,$LT:$LU,2,0)&amp;"'!6:6"),0)+18)),0),IFERROR(INDIRECT("'"&amp;VLOOKUP($P$5,$LT:$LU,2,0)&amp;"'!"&amp;ADDRESS(MATCH($B7,INDIRECT("'"&amp;VLOOKUP($P$5,$LT:$LU,2,0)&amp;"'!$B$1:$B$1095"),0),MATCH($B$2,INDIRECT("'"&amp;VLOOKUP($P$5,$LT:$LU,2,0)&amp;"'!6:6"),0)+17)),0))</f>
        <v>0</v>
      </c>
      <c r="R7" s="13">
        <f t="shared" ref="R7" ca="1" si="14">IF($B$2="Toplam",IFERROR(INDIRECT("'"&amp;VLOOKUP($P$5,$LT:$LU,2,0)&amp;"'!"&amp;ADDRESS(MATCH($B7,INDIRECT("'"&amp;VLOOKUP($P$5,$LT:$LU,2,0)&amp;"'!$B$1:$B$1095"),0),MATCH("15-Tarım Makinesi",INDIRECT("'"&amp;VLOOKUP($P$5,$LT:$LU,2,0)&amp;"'!6:6"),0)+35)),0),IFERROR(INDIRECT("'"&amp;VLOOKUP($P$5,$LT:$LU,2,0)&amp;"'!"&amp;ADDRESS(MATCH($B7,INDIRECT("'"&amp;VLOOKUP($P$5,$LT:$LU,2,0)&amp;"'!$B$1:$B$1095"),0),MATCH($B$2,INDIRECT("'"&amp;VLOOKUP($P$5,$LT:$LU,2,0)&amp;"'!6:6"),0)+34)),0))</f>
        <v>0</v>
      </c>
      <c r="S7" s="13">
        <f t="shared" ref="S7" ca="1" si="15">IF($B$2="Toplam",IFERROR(INDIRECT("'"&amp;VLOOKUP($P$5,$LT:$LU,2,0)&amp;"'!"&amp;ADDRESS(MATCH($B7,INDIRECT("'"&amp;VLOOKUP($P$5,$LT:$LU,2,0)&amp;"'!$B$1:$B$1095"),0),MATCH("15-Tarım Makinesi",INDIRECT("'"&amp;VLOOKUP($P$5,$LT:$LU,2,0)&amp;"'!6:6"),0)+52)),0),IFERROR(INDIRECT("'"&amp;VLOOKUP($P$5,$LT:$LU,2,0)&amp;"'!"&amp;ADDRESS(MATCH($B7,INDIRECT("'"&amp;VLOOKUP($P$5,$LT:$LU,2,0)&amp;"'!$B$1:$B$1095"),0),MATCH($B$2,INDIRECT("'"&amp;VLOOKUP($P$5,$LT:$LU,2,0)&amp;"'!6:6"),0)+51)),0))</f>
        <v>0</v>
      </c>
      <c r="T7" s="13">
        <f t="shared" ref="T7" ca="1" si="16">IF($B$2="Toplam",IFERROR(INDIRECT("'"&amp;VLOOKUP($T$5,$LT:$LU,2,0)&amp;"'!"&amp;ADDRESS(MATCH($B7,INDIRECT("'"&amp;VLOOKUP($T$5,$LT:$LU,2,0)&amp;"'!$B$1:$B$1095"),0),MATCH("15-Tarım Makinesi",INDIRECT("'"&amp;VLOOKUP($T$5,$LT:$LU,2,0)&amp;"'!6:6"),0)+1)),0),IFERROR(INDIRECT("'"&amp;VLOOKUP($T$5,$LT:$LU,2,0)&amp;"'!"&amp;ADDRESS(MATCH($B7,INDIRECT("'"&amp;VLOOKUP($T$5,$LT:$LU,2,0)&amp;"'!$B$1:$B$1095"),0),MATCH($B$2,INDIRECT("'"&amp;VLOOKUP($T$5,$LT:$LU,2,0)&amp;"'!6:6"),0))),0))</f>
        <v>0</v>
      </c>
      <c r="U7" s="13">
        <f t="shared" ref="U7" ca="1" si="17">IF($B$2="Toplam",IFERROR(INDIRECT("'"&amp;VLOOKUP($T$5,$LT:$LU,2,0)&amp;"'!"&amp;ADDRESS(MATCH($B7,INDIRECT("'"&amp;VLOOKUP($T$5,$LT:$LU,2,0)&amp;"'!$B$1:$B$1095"),0),MATCH("15-Tarım Makinesi",INDIRECT("'"&amp;VLOOKUP($T$5,$LT:$LU,2,0)&amp;"'!6:6"),0)+18)),0),IFERROR(INDIRECT("'"&amp;VLOOKUP($T$5,$LT:$LU,2,0)&amp;"'!"&amp;ADDRESS(MATCH($B7,INDIRECT("'"&amp;VLOOKUP($T$5,$LT:$LU,2,0)&amp;"'!$B$1:$B$1095"),0),MATCH($B$2,INDIRECT("'"&amp;VLOOKUP($T$5,$LT:$LU,2,0)&amp;"'!6:6"),0)+17)),0))</f>
        <v>0</v>
      </c>
      <c r="V7" s="13">
        <f t="shared" ref="V7" ca="1" si="18">IF($B$2="Toplam",IFERROR(INDIRECT("'"&amp;VLOOKUP($T$5,$LT:$LU,2,0)&amp;"'!"&amp;ADDRESS(MATCH($B7,INDIRECT("'"&amp;VLOOKUP($T$5,$LT:$LU,2,0)&amp;"'!$B$1:$B$1095"),0),MATCH("15-Tarım Makinesi",INDIRECT("'"&amp;VLOOKUP($T$5,$LT:$LU,2,0)&amp;"'!6:6"),0)+35)),0),IFERROR(INDIRECT("'"&amp;VLOOKUP($T$5,$LT:$LU,2,0)&amp;"'!"&amp;ADDRESS(MATCH($B7,INDIRECT("'"&amp;VLOOKUP($T$5,$LT:$LU,2,0)&amp;"'!$B$1:$B$1095"),0),MATCH($B$2,INDIRECT("'"&amp;VLOOKUP($T$5,$LT:$LU,2,0)&amp;"'!6:6"),0)+34)),0))</f>
        <v>0</v>
      </c>
      <c r="W7" s="13">
        <f t="shared" ref="W7" ca="1" si="19">IF($B$2="Toplam",IFERROR(INDIRECT("'"&amp;VLOOKUP($W$5,$LT:$LU,2,0)&amp;"'!"&amp;ADDRESS(MATCH($B7,INDIRECT("'"&amp;VLOOKUP($W$5,$LT:$LU,2,0)&amp;"'!$B$1:$B$1095"),0),MATCH("15-Tarım Makinesi",INDIRECT("'"&amp;VLOOKUP($W$5,$LT:$LU,2,0)&amp;"'!6:6"),0)+1)),0),IFERROR(INDIRECT("'"&amp;VLOOKUP($W$5,$LT:$LU,2,0)&amp;"'!"&amp;ADDRESS(MATCH($B7,INDIRECT("'"&amp;VLOOKUP($W$5,$LT:$LU,2,0)&amp;"'!$B$1:$B$1095"),0),MATCH($B$2,INDIRECT("'"&amp;VLOOKUP($W$5,$LT:$LU,2,0)&amp;"'!6:6"),0))),0))</f>
        <v>0</v>
      </c>
      <c r="X7" s="13">
        <f t="shared" ref="X7" ca="1" si="20">IF($B$2="Toplam",IFERROR(INDIRECT("'"&amp;VLOOKUP($W$5,$LT:$LU,2,0)&amp;"'!"&amp;ADDRESS(MATCH($B7,INDIRECT("'"&amp;VLOOKUP($W$5,$LT:$LU,2,0)&amp;"'!$B$1:$B$1095"),0),MATCH("15-Tarım Makinesi",INDIRECT("'"&amp;VLOOKUP($W$5,$LT:$LU,2,0)&amp;"'!6:6"),0)+18)),0),IFERROR(INDIRECT("'"&amp;VLOOKUP($W$5,$LT:$LU,2,0)&amp;"'!"&amp;ADDRESS(MATCH($B7,INDIRECT("'"&amp;VLOOKUP($W$5,$LT:$LU,2,0)&amp;"'!$B$1:$B$1095"),0),MATCH($B$2,INDIRECT("'"&amp;VLOOKUP($W$5,$LT:$LU,2,0)&amp;"'!6:6"),0)+17)),0))</f>
        <v>0</v>
      </c>
      <c r="Y7" s="13">
        <f t="shared" ref="Y7" ca="1" si="21">IF($B$2="Toplam",IFERROR(INDIRECT("'"&amp;VLOOKUP($W$5,$LT:$LU,2,0)&amp;"'!"&amp;ADDRESS(MATCH($B7,INDIRECT("'"&amp;VLOOKUP($W$5,$LT:$LU,2,0)&amp;"'!$B$1:$B$1095"),0),MATCH("15-Tarım Makinesi",INDIRECT("'"&amp;VLOOKUP($W$5,$LT:$LU,2,0)&amp;"'!6:6"),0)+35)),0),IFERROR(INDIRECT("'"&amp;VLOOKUP($W$5,$LT:$LU,2,0)&amp;"'!"&amp;ADDRESS(MATCH($B7,INDIRECT("'"&amp;VLOOKUP($W$5,$LT:$LU,2,0)&amp;"'!$B$1:$B$1095"),0),MATCH($B$2,INDIRECT("'"&amp;VLOOKUP($W$5,$LT:$LU,2,0)&amp;"'!6:6"),0)+34)),0))</f>
        <v>0</v>
      </c>
      <c r="Z7" s="13">
        <f t="shared" ref="Z7" ca="1" si="22">IF($B$2="Toplam",IFERROR(INDIRECT("'"&amp;VLOOKUP($W$5,$LT:$LU,2,0)&amp;"'!"&amp;ADDRESS(MATCH($B7,INDIRECT("'"&amp;VLOOKUP($W$5,$LT:$LU,2,0)&amp;"'!$B$1:$B$1095"),0),MATCH("15-Tarım Makinesi",INDIRECT("'"&amp;VLOOKUP($W$5,$LT:$LU,2,0)&amp;"'!6:6"),0)+52)),0),IFERROR(INDIRECT("'"&amp;VLOOKUP($W$5,$LT:$LU,2,0)&amp;"'!"&amp;ADDRESS(MATCH($B7,INDIRECT("'"&amp;VLOOKUP($W$5,$LT:$LU,2,0)&amp;"'!$B$1:$B$1095"),0),MATCH($B$2,INDIRECT("'"&amp;VLOOKUP($W$5,$LT:$LU,2,0)&amp;"'!6:6"),0)+51)),0))</f>
        <v>0</v>
      </c>
      <c r="AA7" s="13">
        <f t="shared" ref="AA7" ca="1" si="23">IF($B$2="Toplam",IFERROR(INDIRECT("'"&amp;VLOOKUP($AA$5,$LT:$LU,2,0)&amp;"'!"&amp;ADDRESS(MATCH($B7,INDIRECT("'"&amp;VLOOKUP($AA$5,$LT:$LU,2,0)&amp;"'!$B$1:$B$1095"),0),MATCH("15-Tarım Makinesi",INDIRECT("'"&amp;VLOOKUP($AA$5,$LT:$LU,2,0)&amp;"'!6:6"),0)+1)),0),IFERROR(INDIRECT("'"&amp;VLOOKUP($AA$5,$LT:$LU,2,0)&amp;"'!"&amp;ADDRESS(MATCH($B7,INDIRECT("'"&amp;VLOOKUP($AA$5,$LT:$LU,2,0)&amp;"'!$B$1:$B$1095"),0),MATCH($B$2,INDIRECT("'"&amp;VLOOKUP($AA$5,$LT:$LU,2,0)&amp;"'!6:6"),0))),0))</f>
        <v>0</v>
      </c>
      <c r="AB7" s="13">
        <f t="shared" ref="AB7" ca="1" si="24">IF($B$2="Toplam",IFERROR(INDIRECT("'"&amp;VLOOKUP($AA$5,$LT:$LU,2,0)&amp;"'!"&amp;ADDRESS(MATCH($B7,INDIRECT("'"&amp;VLOOKUP($AA$5,$LT:$LU,2,0)&amp;"'!$B$1:$B$1095"),0),MATCH("15-Tarım Makinesi",INDIRECT("'"&amp;VLOOKUP($AA$5,$LT:$LU,2,0)&amp;"'!6:6"),0)+18)),0),IFERROR(INDIRECT("'"&amp;VLOOKUP($AA$5,$LT:$LU,2,0)&amp;"'!"&amp;ADDRESS(MATCH($B7,INDIRECT("'"&amp;VLOOKUP($AA$5,$LT:$LU,2,0)&amp;"'!$B$1:$B$1095"),0),MATCH($B$2,INDIRECT("'"&amp;VLOOKUP($AA$5,$LT:$LU,2,0)&amp;"'!6:6"),0)+17)),0))</f>
        <v>0</v>
      </c>
      <c r="AC7" s="13">
        <f t="shared" ref="AC7" ca="1" si="25">IF($B$2="Toplam",IFERROR(INDIRECT("'"&amp;VLOOKUP($AA$5,$LT:$LU,2,0)&amp;"'!"&amp;ADDRESS(MATCH($B7,INDIRECT("'"&amp;VLOOKUP($AA$5,$LT:$LU,2,0)&amp;"'!$B$1:$B$1095"),0),MATCH("15-Tarım Makinesi",INDIRECT("'"&amp;VLOOKUP($AA$5,$LT:$LU,2,0)&amp;"'!6:6"),0)+35)),0),IFERROR(INDIRECT("'"&amp;VLOOKUP($AA$5,$LT:$LU,2,0)&amp;"'!"&amp;ADDRESS(MATCH($B7,INDIRECT("'"&amp;VLOOKUP($AA$5,$LT:$LU,2,0)&amp;"'!$B$1:$B$1095"),0),MATCH($B$2,INDIRECT("'"&amp;VLOOKUP($AA$5,$LT:$LU,2,0)&amp;"'!6:6"),0)+34)),0))</f>
        <v>0</v>
      </c>
      <c r="AD7" s="13">
        <f t="shared" ref="AD7" ca="1" si="26">IF($B$2="Toplam",IFERROR(INDIRECT("'"&amp;VLOOKUP($AD$5,$LT:$LU,2,0)&amp;"'!"&amp;ADDRESS(MATCH($B7,INDIRECT("'"&amp;VLOOKUP($AD$5,$LT:$LU,2,0)&amp;"'!$B$1:$B$1095"),0),MATCH("15-Tarım Makinesi",INDIRECT("'"&amp;VLOOKUP($AD$5,$LT:$LU,2,0)&amp;"'!6:6"),0)+1)),0),IFERROR(INDIRECT("'"&amp;VLOOKUP($AD$5,$LT:$LU,2,0)&amp;"'!"&amp;ADDRESS(MATCH($B7,INDIRECT("'"&amp;VLOOKUP($AD$5,$LT:$LU,2,0)&amp;"'!$B$1:$B$1095"),0),MATCH($B$2,INDIRECT("'"&amp;VLOOKUP($AD$5,$LT:$LU,2,0)&amp;"'!6:6"),0))),0))</f>
        <v>0</v>
      </c>
      <c r="AE7" s="13">
        <f t="shared" ref="AE7" ca="1" si="27">IF($B$2="Toplam",IFERROR(INDIRECT("'"&amp;VLOOKUP($AD$5,$LT:$LU,2,0)&amp;"'!"&amp;ADDRESS(MATCH($B7,INDIRECT("'"&amp;VLOOKUP($AD$5,$LT:$LU,2,0)&amp;"'!$B$1:$B$1095"),0),MATCH("15-Tarım Makinesi",INDIRECT("'"&amp;VLOOKUP($AD$5,$LT:$LU,2,0)&amp;"'!6:6"),0)+18)),0),IFERROR(INDIRECT("'"&amp;VLOOKUP($AD$5,$LT:$LU,2,0)&amp;"'!"&amp;ADDRESS(MATCH($B7,INDIRECT("'"&amp;VLOOKUP($AD$5,$LT:$LU,2,0)&amp;"'!$B$1:$B$1095"),0),MATCH($B$2,INDIRECT("'"&amp;VLOOKUP($AD$5,$LT:$LU,2,0)&amp;"'!6:6"),0)+17)),0))</f>
        <v>0</v>
      </c>
      <c r="AF7" s="13">
        <f t="shared" ref="AF7" ca="1" si="28">IF($B$2="Toplam",IFERROR(INDIRECT("'"&amp;VLOOKUP($AD$5,$LT:$LU,2,0)&amp;"'!"&amp;ADDRESS(MATCH($B7,INDIRECT("'"&amp;VLOOKUP($AD$5,$LT:$LU,2,0)&amp;"'!$B$1:$B$1095"),0),MATCH("15-Tarım Makinesi",INDIRECT("'"&amp;VLOOKUP($AD$5,$LT:$LU,2,0)&amp;"'!6:6"),0)+35)),0),IFERROR(INDIRECT("'"&amp;VLOOKUP($AD$5,$LT:$LU,2,0)&amp;"'!"&amp;ADDRESS(MATCH($B7,INDIRECT("'"&amp;VLOOKUP($AD$5,$LT:$LU,2,0)&amp;"'!$B$1:$B$1095"),0),MATCH($B$2,INDIRECT("'"&amp;VLOOKUP($AD$5,$LT:$LU,2,0)&amp;"'!6:6"),0)+34)),0))</f>
        <v>0</v>
      </c>
      <c r="AG7" s="13">
        <f t="shared" ref="AG7" ca="1" si="29">IF($B$2="Toplam",IFERROR(INDIRECT("'"&amp;VLOOKUP($AD$5,$LT:$LU,2,0)&amp;"'!"&amp;ADDRESS(MATCH($B7,INDIRECT("'"&amp;VLOOKUP($AD$5,$LT:$LU,2,0)&amp;"'!$B$1:$B$1095"),0),MATCH("15-Tarım Makinesi",INDIRECT("'"&amp;VLOOKUP($AD$5,$LT:$LU,2,0)&amp;"'!6:6"),0)+52)),0),IFERROR(INDIRECT("'"&amp;VLOOKUP($AD$5,$LT:$LU,2,0)&amp;"'!"&amp;ADDRESS(MATCH($B7,INDIRECT("'"&amp;VLOOKUP($AD$5,$LT:$LU,2,0)&amp;"'!$B$1:$B$1095"),0),MATCH($B$2,INDIRECT("'"&amp;VLOOKUP($AD$5,$LT:$LU,2,0)&amp;"'!6:6"),0)+51)),0))</f>
        <v>0</v>
      </c>
      <c r="AH7" s="14">
        <f t="shared" ref="AH7:AH45" ca="1" si="30">F7+G7+H7+M7+N7+O7+T7+U7+V7+AA7+AB7+AC7</f>
        <v>0</v>
      </c>
      <c r="AI7" s="14">
        <f t="shared" ref="AI7:AI45" ca="1" si="31">L7+S7+Z7+AG7</f>
        <v>0</v>
      </c>
      <c r="AK7" s="13">
        <f t="shared" ref="AK7" ca="1" si="32">IF($B$2="Toplam",IFERROR(INDIRECT("'"&amp;VLOOKUP($AK$5,$LT:$LU,2,0)&amp;"'!"&amp;ADDRESS(MATCH($B7,INDIRECT("'"&amp;VLOOKUP($AK$5,$LT:$LU,2,0)&amp;"'!$B$1:$B$1095"),0),MATCH("15-Tarım Makinesi",INDIRECT("'"&amp;VLOOKUP($AK$5,$LT:$LU,2,0)&amp;"'!6:6"),0)+1)),0),IFERROR(INDIRECT("'"&amp;VLOOKUP($AK$5,$LT:$LU,2,0)&amp;"'!"&amp;ADDRESS(MATCH($B7,INDIRECT("'"&amp;VLOOKUP($AK$5,$LT:$LU,2,0)&amp;"'!$B$1:$B$1095"),0),MATCH($B$2,INDIRECT("'"&amp;VLOOKUP($AK$5,$LT:$LU,2,0)&amp;"'!6:6"),0))),0))</f>
        <v>0</v>
      </c>
      <c r="AL7" s="13">
        <f t="shared" ref="AL7" ca="1" si="33">IF($B$2="Toplam",IFERROR(INDIRECT("'"&amp;VLOOKUP($AK$5,$LT:$LU,2,0)&amp;"'!"&amp;ADDRESS(MATCH($B7,INDIRECT("'"&amp;VLOOKUP($AK$5,$LT:$LU,2,0)&amp;"'!$B$1:$B$1095"),0),MATCH("15-Tarım Makinesi",INDIRECT("'"&amp;VLOOKUP($AK$5,$LT:$LU,2,0)&amp;"'!6:6"),0)+18)),0),IFERROR(INDIRECT("'"&amp;VLOOKUP($AK$5,$LT:$LU,2,0)&amp;"'!"&amp;ADDRESS(MATCH($B7,INDIRECT("'"&amp;VLOOKUP($AK$5,$LT:$LU,2,0)&amp;"'!$B$1:$B$1095"),0),MATCH($B$2,INDIRECT("'"&amp;VLOOKUP($AK$5,$LT:$LU,2,0)&amp;"'!6:6"),0)+17)),0))</f>
        <v>0</v>
      </c>
      <c r="AM7" s="13">
        <f t="shared" ref="AM7" ca="1" si="34">IF($B$2="Toplam",IFERROR(INDIRECT("'"&amp;VLOOKUP($AK$5,$LT:$LU,2,0)&amp;"'!"&amp;ADDRESS(MATCH($B7,INDIRECT("'"&amp;VLOOKUP($AK$5,$LT:$LU,2,0)&amp;"'!$B$1:$B$1095"),0),MATCH("15-Tarım Makinesi",INDIRECT("'"&amp;VLOOKUP($AK$5,$LT:$LU,2,0)&amp;"'!6:6"),0)+35)),0),IFERROR(INDIRECT("'"&amp;VLOOKUP($AK$5,$LT:$LU,2,0)&amp;"'!"&amp;ADDRESS(MATCH($B7,INDIRECT("'"&amp;VLOOKUP($AK$5,$LT:$LU,2,0)&amp;"'!$B$1:$B$1095"),0),MATCH($B$2,INDIRECT("'"&amp;VLOOKUP($AK$5,$LT:$LU,2,0)&amp;"'!6:6"),0)+34)),0))</f>
        <v>0</v>
      </c>
      <c r="AN7" s="13">
        <f t="shared" ref="AN7" ca="1" si="35">IF($B$2="Toplam",IFERROR(INDIRECT("'"&amp;VLOOKUP($AN$5,$LT:$LU,2,0)&amp;"'!"&amp;ADDRESS(MATCH($B7,INDIRECT("'"&amp;VLOOKUP($AN$5,$LT:$LU,2,0)&amp;"'!$B$1:$B$1095"),0),MATCH("15-Tarım Makinesi",INDIRECT("'"&amp;VLOOKUP($AN$5,$LT:$LU,2,0)&amp;"'!6:6"),0)+1)),0),IFERROR(INDIRECT("'"&amp;VLOOKUP($AN$5,$LT:$LU,2,0)&amp;"'!"&amp;ADDRESS(MATCH($B7,INDIRECT("'"&amp;VLOOKUP($AN$5,$LT:$LU,2,0)&amp;"'!$B$1:$B$1095"),0),MATCH($B$2,INDIRECT("'"&amp;VLOOKUP($AN$5,$LT:$LU,2,0)&amp;"'!6:6"),0))),0))</f>
        <v>0</v>
      </c>
      <c r="AO7" s="13">
        <f t="shared" ref="AO7" ca="1" si="36">IF($B$2="Toplam",IFERROR(INDIRECT("'"&amp;VLOOKUP($AN$5,$LT:$LU,2,0)&amp;"'!"&amp;ADDRESS(MATCH($B7,INDIRECT("'"&amp;VLOOKUP($AN$5,$LT:$LU,2,0)&amp;"'!$B$1:$B$1095"),0),MATCH("15-Tarım Makinesi",INDIRECT("'"&amp;VLOOKUP($AN$5,$LT:$LU,2,0)&amp;"'!6:6"),0)+18)),0),IFERROR(INDIRECT("'"&amp;VLOOKUP($AN$5,$LT:$LU,2,0)&amp;"'!"&amp;ADDRESS(MATCH($B7,INDIRECT("'"&amp;VLOOKUP($AN$5,$LT:$LU,2,0)&amp;"'!$B$1:$B$1095"),0),MATCH($B$2,INDIRECT("'"&amp;VLOOKUP($AN$5,$LT:$LU,2,0)&amp;"'!6:6"),0)+17)),0))</f>
        <v>0</v>
      </c>
      <c r="AP7" s="13">
        <f t="shared" ref="AP7" ca="1" si="37">IF($B$2="Toplam",IFERROR(INDIRECT("'"&amp;VLOOKUP($AN$5,$LT:$LU,2,0)&amp;"'!"&amp;ADDRESS(MATCH($B7,INDIRECT("'"&amp;VLOOKUP($AN$5,$LT:$LU,2,0)&amp;"'!$B$1:$B$1095"),0),MATCH("15-Tarım Makinesi",INDIRECT("'"&amp;VLOOKUP($AN$5,$LT:$LU,2,0)&amp;"'!6:6"),0)+35)),0),IFERROR(INDIRECT("'"&amp;VLOOKUP($AN$5,$LT:$LU,2,0)&amp;"'!"&amp;ADDRESS(MATCH($B7,INDIRECT("'"&amp;VLOOKUP($AN$5,$LT:$LU,2,0)&amp;"'!$B$1:$B$1095"),0),MATCH($B$2,INDIRECT("'"&amp;VLOOKUP($AN$5,$LT:$LU,2,0)&amp;"'!6:6"),0)+34)),0))</f>
        <v>0</v>
      </c>
      <c r="AQ7" s="13">
        <f t="shared" ref="AQ7" ca="1" si="38">IF($B$2="Toplam",IFERROR(INDIRECT("'"&amp;VLOOKUP($AN$5,$LT:$LU,2,0)&amp;"'!"&amp;ADDRESS(MATCH($B7,INDIRECT("'"&amp;VLOOKUP($AN$5,$LT:$LU,2,0)&amp;"'!$B$1:$B$1095"),0),MATCH("15-Tarım Makinesi",INDIRECT("'"&amp;VLOOKUP($AN$5,$LT:$LU,2,0)&amp;"'!6:6"),0)+52)),0),IFERROR(INDIRECT("'"&amp;VLOOKUP($AN$5,$LT:$LU,2,0)&amp;"'!"&amp;ADDRESS(MATCH($B7,INDIRECT("'"&amp;VLOOKUP($AN$5,$LT:$LU,2,0)&amp;"'!$B$1:$B$1095"),0),MATCH($B$2,INDIRECT("'"&amp;VLOOKUP($AN$5,$LT:$LU,2,0)&amp;"'!6:6"),0)+51)),0))</f>
        <v>0</v>
      </c>
      <c r="AR7" s="13">
        <f t="shared" ref="AR7" ca="1" si="39">IF($B$2="Toplam",IFERROR(INDIRECT("'"&amp;VLOOKUP($AR$5,$LT:$LU,2,0)&amp;"'!"&amp;ADDRESS(MATCH($B7,INDIRECT("'"&amp;VLOOKUP($AR$5,$LT:$LU,2,0)&amp;"'!$B$1:$B$1095"),0),MATCH("15-Tarım Makinesi",INDIRECT("'"&amp;VLOOKUP($AR$5,$LT:$LU,2,0)&amp;"'!6:6"),0)+1)),0),IFERROR(INDIRECT("'"&amp;VLOOKUP($AR$5,$LT:$LU,2,0)&amp;"'!"&amp;ADDRESS(MATCH($B7,INDIRECT("'"&amp;VLOOKUP($AR$5,$LT:$LU,2,0)&amp;"'!$B$1:$B$1095"),0),MATCH($B$2,INDIRECT("'"&amp;VLOOKUP($AR$5,$LT:$LU,2,0)&amp;"'!6:6"),0))),0))</f>
        <v>0</v>
      </c>
      <c r="AS7" s="13">
        <f t="shared" ref="AS7" ca="1" si="40">IF($B$2="Toplam",IFERROR(INDIRECT("'"&amp;VLOOKUP($AR$5,$LT:$LU,2,0)&amp;"'!"&amp;ADDRESS(MATCH($B7,INDIRECT("'"&amp;VLOOKUP($AR$5,$LT:$LU,2,0)&amp;"'!$B$1:$B$1095"),0),MATCH("15-Tarım Makinesi",INDIRECT("'"&amp;VLOOKUP($AR$5,$LT:$LU,2,0)&amp;"'!6:6"),0)+18)),0),IFERROR(INDIRECT("'"&amp;VLOOKUP($AR$5,$LT:$LU,2,0)&amp;"'!"&amp;ADDRESS(MATCH($B7,INDIRECT("'"&amp;VLOOKUP($AR$5,$LT:$LU,2,0)&amp;"'!$B$1:$B$1095"),0),MATCH($B$2,INDIRECT("'"&amp;VLOOKUP($AR$5,$LT:$LU,2,0)&amp;"'!6:6"),0)+17)),0))</f>
        <v>0</v>
      </c>
      <c r="AT7" s="13">
        <f t="shared" ref="AT7" ca="1" si="41">IF($B$2="Toplam",IFERROR(INDIRECT("'"&amp;VLOOKUP($AR$5,$LT:$LU,2,0)&amp;"'!"&amp;ADDRESS(MATCH($B7,INDIRECT("'"&amp;VLOOKUP($AR$5,$LT:$LU,2,0)&amp;"'!$B$1:$B$1095"),0),MATCH("15-Tarım Makinesi",INDIRECT("'"&amp;VLOOKUP($AR$5,$LT:$LU,2,0)&amp;"'!6:6"),0)+35)),0),IFERROR(INDIRECT("'"&amp;VLOOKUP($AR$5,$LT:$LU,2,0)&amp;"'!"&amp;ADDRESS(MATCH($B7,INDIRECT("'"&amp;VLOOKUP($AR$5,$LT:$LU,2,0)&amp;"'!$B$1:$B$1095"),0),MATCH($B$2,INDIRECT("'"&amp;VLOOKUP($AR$5,$LT:$LU,2,0)&amp;"'!6:6"),0)+34)),0))</f>
        <v>0</v>
      </c>
      <c r="AU7" s="13">
        <f t="shared" ref="AU7" ca="1" si="42">IF($B$2="Toplam",IFERROR(INDIRECT("'"&amp;VLOOKUP($AU$5,$LT:$LU,2,0)&amp;"'!"&amp;ADDRESS(MATCH($B7,INDIRECT("'"&amp;VLOOKUP($AU$5,$LT:$LU,2,0)&amp;"'!$B$1:$B$1095"),0),MATCH("15-Tarım Makinesi",INDIRECT("'"&amp;VLOOKUP($AU$5,$LT:$LU,2,0)&amp;"'!6:6"),0)+1)),0),IFERROR(INDIRECT("'"&amp;VLOOKUP($AU$5,$LT:$LU,2,0)&amp;"'!"&amp;ADDRESS(MATCH($B7,INDIRECT("'"&amp;VLOOKUP($AU$5,$LT:$LU,2,0)&amp;"'!$B$1:$B$1095"),0),MATCH($B$2,INDIRECT("'"&amp;VLOOKUP($AU$5,$LT:$LU,2,0)&amp;"'!6:6"),0))),0))</f>
        <v>0</v>
      </c>
      <c r="AV7" s="13">
        <f t="shared" ref="AV7" ca="1" si="43">IF($B$2="Toplam",IFERROR(INDIRECT("'"&amp;VLOOKUP($AU$5,$LT:$LU,2,0)&amp;"'!"&amp;ADDRESS(MATCH($B7,INDIRECT("'"&amp;VLOOKUP($AU$5,$LT:$LU,2,0)&amp;"'!$B$1:$B$1095"),0),MATCH("15-Tarım Makinesi",INDIRECT("'"&amp;VLOOKUP($AU$5,$LT:$LU,2,0)&amp;"'!6:6"),0)+18)),0),IFERROR(INDIRECT("'"&amp;VLOOKUP($AU$5,$LT:$LU,2,0)&amp;"'!"&amp;ADDRESS(MATCH($B7,INDIRECT("'"&amp;VLOOKUP($AU$5,$LT:$LU,2,0)&amp;"'!$B$1:$B$1095"),0),MATCH($B$2,INDIRECT("'"&amp;VLOOKUP($AU$5,$LT:$LU,2,0)&amp;"'!6:6"),0)+17)),0))</f>
        <v>0</v>
      </c>
      <c r="AW7" s="13">
        <f t="shared" ref="AW7" ca="1" si="44">IF($B$2="Toplam",IFERROR(INDIRECT("'"&amp;VLOOKUP($AU$5,$LT:$LU,2,0)&amp;"'!"&amp;ADDRESS(MATCH($B7,INDIRECT("'"&amp;VLOOKUP($AU$5,$LT:$LU,2,0)&amp;"'!$B$1:$B$1095"),0),MATCH("15-Tarım Makinesi",INDIRECT("'"&amp;VLOOKUP($AU$5,$LT:$LU,2,0)&amp;"'!6:6"),0)+35)),0),IFERROR(INDIRECT("'"&amp;VLOOKUP($AU$5,$LT:$LU,2,0)&amp;"'!"&amp;ADDRESS(MATCH($B7,INDIRECT("'"&amp;VLOOKUP($AU$5,$LT:$LU,2,0)&amp;"'!$B$1:$B$1095"),0),MATCH($B$2,INDIRECT("'"&amp;VLOOKUP($AU$5,$LT:$LU,2,0)&amp;"'!6:6"),0)+34)),0))</f>
        <v>0</v>
      </c>
      <c r="AX7" s="13">
        <f t="shared" ref="AX7" ca="1" si="45">IF($B$2="Toplam",IFERROR(INDIRECT("'"&amp;VLOOKUP($AU$5,$LT:$LU,2,0)&amp;"'!"&amp;ADDRESS(MATCH($B7,INDIRECT("'"&amp;VLOOKUP($AU$5,$LT:$LU,2,0)&amp;"'!$B$1:$B$1095"),0),MATCH("15-Tarım Makinesi",INDIRECT("'"&amp;VLOOKUP($AU$5,$LT:$LU,2,0)&amp;"'!6:6"),0)+52)),0),IFERROR(INDIRECT("'"&amp;VLOOKUP($AU$5,$LT:$LU,2,0)&amp;"'!"&amp;ADDRESS(MATCH($B7,INDIRECT("'"&amp;VLOOKUP($AU$5,$LT:$LU,2,0)&amp;"'!$B$1:$B$1095"),0),MATCH($B$2,INDIRECT("'"&amp;VLOOKUP($AU$5,$LT:$LU,2,0)&amp;"'!6:6"),0)+51)),0))</f>
        <v>0</v>
      </c>
      <c r="AY7" s="13">
        <f t="shared" ref="AY7" ca="1" si="46">IF($B$2="Toplam",IFERROR(INDIRECT("'"&amp;VLOOKUP($AY$5,$LT:$LU,2,0)&amp;"'!"&amp;ADDRESS(MATCH($B7,INDIRECT("'"&amp;VLOOKUP($AY$5,$LT:$LU,2,0)&amp;"'!$B$1:$B$1095"),0),MATCH("15-Tarım Makinesi",INDIRECT("'"&amp;VLOOKUP($AY$5,$LT:$LU,2,0)&amp;"'!6:6"),0)+1)),0),IFERROR(INDIRECT("'"&amp;VLOOKUP($AY$5,$LT:$LU,2,0)&amp;"'!"&amp;ADDRESS(MATCH($B7,INDIRECT("'"&amp;VLOOKUP($AY$5,$LT:$LU,2,0)&amp;"'!$B$1:$B$1095"),0),MATCH($B$2,INDIRECT("'"&amp;VLOOKUP($AY$5,$LT:$LU,2,0)&amp;"'!6:6"),0))),0))</f>
        <v>0</v>
      </c>
      <c r="AZ7" s="13">
        <f t="shared" ref="AZ7" ca="1" si="47">IF($B$2="Toplam",IFERROR(INDIRECT("'"&amp;VLOOKUP($AY$5,$LT:$LU,2,0)&amp;"'!"&amp;ADDRESS(MATCH($B7,INDIRECT("'"&amp;VLOOKUP($AY$5,$LT:$LU,2,0)&amp;"'!$B$1:$B$1095"),0),MATCH("15-Tarım Makinesi",INDIRECT("'"&amp;VLOOKUP($AY$5,$LT:$LU,2,0)&amp;"'!6:6"),0)+18)),0),IFERROR(INDIRECT("'"&amp;VLOOKUP($AY$5,$LT:$LU,2,0)&amp;"'!"&amp;ADDRESS(MATCH($B7,INDIRECT("'"&amp;VLOOKUP($AY$5,$LT:$LU,2,0)&amp;"'!$B$1:$B$1095"),0),MATCH($B$2,INDIRECT("'"&amp;VLOOKUP($AY$5,$LT:$LU,2,0)&amp;"'!6:6"),0)+17)),0))</f>
        <v>0</v>
      </c>
      <c r="BA7" s="13">
        <f t="shared" ref="BA7" ca="1" si="48">IF($B$2="Toplam",IFERROR(INDIRECT("'"&amp;VLOOKUP($AY$5,$LT:$LU,2,0)&amp;"'!"&amp;ADDRESS(MATCH($B7,INDIRECT("'"&amp;VLOOKUP($AY$5,$LT:$LU,2,0)&amp;"'!$B$1:$B$1095"),0),MATCH("15-Tarım Makinesi",INDIRECT("'"&amp;VLOOKUP($AY$5,$LT:$LU,2,0)&amp;"'!6:6"),0)+35)),0),IFERROR(INDIRECT("'"&amp;VLOOKUP($AY$5,$LT:$LU,2,0)&amp;"'!"&amp;ADDRESS(MATCH($B7,INDIRECT("'"&amp;VLOOKUP($AY$5,$LT:$LU,2,0)&amp;"'!$B$1:$B$1095"),0),MATCH($B$2,INDIRECT("'"&amp;VLOOKUP($AY$5,$LT:$LU,2,0)&amp;"'!6:6"),0)+34)),0))</f>
        <v>0</v>
      </c>
      <c r="BB7" s="13">
        <f t="shared" ref="BB7" ca="1" si="49">IF($B$2="Toplam",IFERROR(INDIRECT("'"&amp;VLOOKUP($BB$5,$LT:$LU,2,0)&amp;"'!"&amp;ADDRESS(MATCH($B7,INDIRECT("'"&amp;VLOOKUP($BB$5,$LT:$LU,2,0)&amp;"'!$B$1:$B$1095"),0),MATCH("15-Tarım Makinesi",INDIRECT("'"&amp;VLOOKUP($BB$5,$LT:$LU,2,0)&amp;"'!6:6"),0)+1)),0),IFERROR(INDIRECT("'"&amp;VLOOKUP($BB$5,$LT:$LU,2,0)&amp;"'!"&amp;ADDRESS(MATCH($B7,INDIRECT("'"&amp;VLOOKUP($BB$5,$LT:$LU,2,0)&amp;"'!$B$1:$B$1095"),0),MATCH($B$2,INDIRECT("'"&amp;VLOOKUP($BB$5,$LT:$LU,2,0)&amp;"'!6:6"),0))),0))</f>
        <v>0</v>
      </c>
      <c r="BC7" s="13">
        <f t="shared" ref="BC7" ca="1" si="50">IF($B$2="Toplam",IFERROR(INDIRECT("'"&amp;VLOOKUP($BB$5,$LT:$LU,2,0)&amp;"'!"&amp;ADDRESS(MATCH($B7,INDIRECT("'"&amp;VLOOKUP($BB$5,$LT:$LU,2,0)&amp;"'!$B$1:$B$1095"),0),MATCH("15-Tarım Makinesi",INDIRECT("'"&amp;VLOOKUP($BB$5,$LT:$LU,2,0)&amp;"'!6:6"),0)+18)),0),IFERROR(INDIRECT("'"&amp;VLOOKUP($BB$5,$LT:$LU,2,0)&amp;"'!"&amp;ADDRESS(MATCH($B7,INDIRECT("'"&amp;VLOOKUP($BB$5,$LT:$LU,2,0)&amp;"'!$B$1:$B$1095"),0),MATCH($B$2,INDIRECT("'"&amp;VLOOKUP($BB$5,$LT:$LU,2,0)&amp;"'!6:6"),0)+17)),0))</f>
        <v>0</v>
      </c>
      <c r="BD7" s="13">
        <f t="shared" ref="BD7" ca="1" si="51">IF($B$2="Toplam",IFERROR(INDIRECT("'"&amp;VLOOKUP($BB$5,$LT:$LU,2,0)&amp;"'!"&amp;ADDRESS(MATCH($B7,INDIRECT("'"&amp;VLOOKUP($BB$5,$LT:$LU,2,0)&amp;"'!$B$1:$B$1095"),0),MATCH("15-Tarım Makinesi",INDIRECT("'"&amp;VLOOKUP($BB$5,$LT:$LU,2,0)&amp;"'!6:6"),0)+35)),0),IFERROR(INDIRECT("'"&amp;VLOOKUP($BB$5,$LT:$LU,2,0)&amp;"'!"&amp;ADDRESS(MATCH($B7,INDIRECT("'"&amp;VLOOKUP($BB$5,$LT:$LU,2,0)&amp;"'!$B$1:$B$1095"),0),MATCH($B$2,INDIRECT("'"&amp;VLOOKUP($BB$5,$LT:$LU,2,0)&amp;"'!6:6"),0)+34)),0))</f>
        <v>0</v>
      </c>
      <c r="BE7" s="13">
        <f t="shared" ref="BE7" ca="1" si="52">IF($B$2="Toplam",IFERROR(INDIRECT("'"&amp;VLOOKUP($BB$5,$LT:$LU,2,0)&amp;"'!"&amp;ADDRESS(MATCH($B7,INDIRECT("'"&amp;VLOOKUP($BB$5,$LT:$LU,2,0)&amp;"'!$B$1:$B$1095"),0),MATCH("15-Tarım Makinesi",INDIRECT("'"&amp;VLOOKUP($BB$5,$LT:$LU,2,0)&amp;"'!6:6"),0)+52)),0),IFERROR(INDIRECT("'"&amp;VLOOKUP($BB$5,$LT:$LU,2,0)&amp;"'!"&amp;ADDRESS(MATCH($B7,INDIRECT("'"&amp;VLOOKUP($BB$5,$LT:$LU,2,0)&amp;"'!$B$1:$B$1095"),0),MATCH($B$2,INDIRECT("'"&amp;VLOOKUP($BB$5,$LT:$LU,2,0)&amp;"'!6:6"),0)+51)),0))</f>
        <v>0</v>
      </c>
      <c r="BF7" s="13">
        <f t="shared" ref="BF7" ca="1" si="53">IF($B$2="Toplam",IFERROR(INDIRECT("'"&amp;VLOOKUP($BF$5,$LT:$LU,2,0)&amp;"'!"&amp;ADDRESS(MATCH($B7,INDIRECT("'"&amp;VLOOKUP($BF$5,$LT:$LU,2,0)&amp;"'!$B$1:$B$1095"),0),MATCH("15-Tarım Makinesi",INDIRECT("'"&amp;VLOOKUP($BF$5,$LT:$LU,2,0)&amp;"'!6:6"),0)+1)),0),IFERROR(INDIRECT("'"&amp;VLOOKUP($BF$5,$LT:$LU,2,0)&amp;"'!"&amp;ADDRESS(MATCH($B7,INDIRECT("'"&amp;VLOOKUP($BF$5,$LT:$LU,2,0)&amp;"'!$B$1:$B$1095"),0),MATCH($B$2,INDIRECT("'"&amp;VLOOKUP($BF$5,$LT:$LU,2,0)&amp;"'!6:6"),0))),0))</f>
        <v>0</v>
      </c>
      <c r="BG7" s="13">
        <f t="shared" ref="BG7" ca="1" si="54">IF($B$2="Toplam",IFERROR(INDIRECT("'"&amp;VLOOKUP($BF$5,$LT:$LU,2,0)&amp;"'!"&amp;ADDRESS(MATCH($B7,INDIRECT("'"&amp;VLOOKUP($BF$5,$LT:$LU,2,0)&amp;"'!$B$1:$B$1095"),0),MATCH("15-Tarım Makinesi",INDIRECT("'"&amp;VLOOKUP($BF$5,$LT:$LU,2,0)&amp;"'!6:6"),0)+18)),0),IFERROR(INDIRECT("'"&amp;VLOOKUP($BF$5,$LT:$LU,2,0)&amp;"'!"&amp;ADDRESS(MATCH($B7,INDIRECT("'"&amp;VLOOKUP($BF$5,$LT:$LU,2,0)&amp;"'!$B$1:$B$1095"),0),MATCH($B$2,INDIRECT("'"&amp;VLOOKUP($BF$5,$LT:$LU,2,0)&amp;"'!6:6"),0)+17)),0))</f>
        <v>0</v>
      </c>
      <c r="BH7" s="13">
        <f t="shared" ref="BH7" ca="1" si="55">IF($B$2="Toplam",IFERROR(INDIRECT("'"&amp;VLOOKUP($BF$5,$LT:$LU,2,0)&amp;"'!"&amp;ADDRESS(MATCH($B7,INDIRECT("'"&amp;VLOOKUP($BF$5,$LT:$LU,2,0)&amp;"'!$B$1:$B$1095"),0),MATCH("15-Tarım Makinesi",INDIRECT("'"&amp;VLOOKUP($BF$5,$LT:$LU,2,0)&amp;"'!6:6"),0)+35)),0),IFERROR(INDIRECT("'"&amp;VLOOKUP($BF$5,$LT:$LU,2,0)&amp;"'!"&amp;ADDRESS(MATCH($B7,INDIRECT("'"&amp;VLOOKUP($BF$5,$LT:$LU,2,0)&amp;"'!$B$1:$B$1095"),0),MATCH($B$2,INDIRECT("'"&amp;VLOOKUP($BF$5,$LT:$LU,2,0)&amp;"'!6:6"),0)+34)),0))</f>
        <v>0</v>
      </c>
      <c r="BI7" s="13">
        <f t="shared" ref="BI7" ca="1" si="56">IF($B$2="Toplam",IFERROR(INDIRECT("'"&amp;VLOOKUP($BI$5,$LT:$LU,2,0)&amp;"'!"&amp;ADDRESS(MATCH($B7,INDIRECT("'"&amp;VLOOKUP($BI$5,$LT:$LU,2,0)&amp;"'!$B$1:$B$1095"),0),MATCH("15-Tarım Makinesi",INDIRECT("'"&amp;VLOOKUP($BI$5,$LT:$LU,2,0)&amp;"'!6:6"),0)+1)),0),IFERROR(INDIRECT("'"&amp;VLOOKUP($BI$5,$LT:$LU,2,0)&amp;"'!"&amp;ADDRESS(MATCH($B7,INDIRECT("'"&amp;VLOOKUP($BI$5,$LT:$LU,2,0)&amp;"'!$B$1:$B$1095"),0),MATCH($B$2,INDIRECT("'"&amp;VLOOKUP($BI$5,$LT:$LU,2,0)&amp;"'!6:6"),0))),0))</f>
        <v>0</v>
      </c>
      <c r="BJ7" s="13">
        <f t="shared" ref="BJ7" ca="1" si="57">IF($B$2="Toplam",IFERROR(INDIRECT("'"&amp;VLOOKUP($BI$5,$LT:$LU,2,0)&amp;"'!"&amp;ADDRESS(MATCH($B7,INDIRECT("'"&amp;VLOOKUP($BI$5,$LT:$LU,2,0)&amp;"'!$B$1:$B$1095"),0),MATCH("15-Tarım Makinesi",INDIRECT("'"&amp;VLOOKUP($BI$5,$LT:$LU,2,0)&amp;"'!6:6"),0)+18)),0),IFERROR(INDIRECT("'"&amp;VLOOKUP($BI$5,$LT:$LU,2,0)&amp;"'!"&amp;ADDRESS(MATCH($B7,INDIRECT("'"&amp;VLOOKUP($BI$5,$LT:$LU,2,0)&amp;"'!$B$1:$B$1095"),0),MATCH($B$2,INDIRECT("'"&amp;VLOOKUP($BI$5,$LT:$LU,2,0)&amp;"'!6:6"),0)+17)),0))</f>
        <v>0</v>
      </c>
      <c r="BK7" s="13">
        <f t="shared" ref="BK7" ca="1" si="58">IF($B$2="Toplam",IFERROR(INDIRECT("'"&amp;VLOOKUP($BI$5,$LT:$LU,2,0)&amp;"'!"&amp;ADDRESS(MATCH($B7,INDIRECT("'"&amp;VLOOKUP($BI$5,$LT:$LU,2,0)&amp;"'!$B$1:$B$1095"),0),MATCH("15-Tarım Makinesi",INDIRECT("'"&amp;VLOOKUP($BI$5,$LT:$LU,2,0)&amp;"'!6:6"),0)+35)),0),IFERROR(INDIRECT("'"&amp;VLOOKUP($BI$5,$LT:$LU,2,0)&amp;"'!"&amp;ADDRESS(MATCH($B7,INDIRECT("'"&amp;VLOOKUP($BI$5,$LT:$LU,2,0)&amp;"'!$B$1:$B$1095"),0),MATCH($B$2,INDIRECT("'"&amp;VLOOKUP($BI$5,$LT:$LU,2,0)&amp;"'!6:6"),0)+34)),0))</f>
        <v>0</v>
      </c>
      <c r="BL7" s="13">
        <f t="shared" ref="BL7" ca="1" si="59">IF($B$2="Toplam",IFERROR(INDIRECT("'"&amp;VLOOKUP($BI$5,$LT:$LU,2,0)&amp;"'!"&amp;ADDRESS(MATCH($B7,INDIRECT("'"&amp;VLOOKUP($BI$5,$LT:$LU,2,0)&amp;"'!$B$1:$B$1095"),0),MATCH("15-Tarım Makinesi",INDIRECT("'"&amp;VLOOKUP($BI$5,$LT:$LU,2,0)&amp;"'!6:6"),0)+52)),0),IFERROR(INDIRECT("'"&amp;VLOOKUP($BI$5,$LT:$LU,2,0)&amp;"'!"&amp;ADDRESS(MATCH($B7,INDIRECT("'"&amp;VLOOKUP($BI$5,$LT:$LU,2,0)&amp;"'!$B$1:$B$1095"),0),MATCH($B$2,INDIRECT("'"&amp;VLOOKUP($BI$5,$LT:$LU,2,0)&amp;"'!6:6"),0)+51)),0))</f>
        <v>0</v>
      </c>
      <c r="BM7" s="14">
        <f t="shared" ref="BM7:BM45" ca="1" si="60">AK7+AL7+AM7+AR7+AS7+AT7+AY7+AZ7+BA7+BF7+BG7+BH7</f>
        <v>0</v>
      </c>
      <c r="BN7" s="14">
        <f t="shared" ref="BN7:BN45" ca="1" si="61">AQ7+AX7+BE7+BL7</f>
        <v>0</v>
      </c>
      <c r="BP7" s="13">
        <f t="shared" ref="BP7" ca="1" si="62">IF($B$2="Toplam",IFERROR(INDIRECT("'"&amp;VLOOKUP($BP$5,$LT:$LU,2,0)&amp;"'!"&amp;ADDRESS(MATCH($B7,INDIRECT("'"&amp;VLOOKUP($BP$5,$LT:$LU,2,0)&amp;"'!$B$1:$B$1095"),0),MATCH("15-Tarım Makinesi",INDIRECT("'"&amp;VLOOKUP($BP$5,$LT:$LU,2,0)&amp;"'!6:6"),0)+1)),0),IFERROR(INDIRECT("'"&amp;VLOOKUP($BP$5,$LT:$LU,2,0)&amp;"'!"&amp;ADDRESS(MATCH($B7,INDIRECT("'"&amp;VLOOKUP($BP$5,$LT:$LU,2,0)&amp;"'!$B$1:$B$1095"),0),MATCH($B$2,INDIRECT("'"&amp;VLOOKUP($BP$5,$LT:$LU,2,0)&amp;"'!6:6"),0))),0))</f>
        <v>0</v>
      </c>
      <c r="BQ7" s="13">
        <f t="shared" ref="BQ7" ca="1" si="63">IF($B$2="Toplam",IFERROR(INDIRECT("'"&amp;VLOOKUP($BP$5,$LT:$LU,2,0)&amp;"'!"&amp;ADDRESS(MATCH($B7,INDIRECT("'"&amp;VLOOKUP($BP$5,$LT:$LU,2,0)&amp;"'!$B$1:$B$1095"),0),MATCH("15-Tarım Makinesi",INDIRECT("'"&amp;VLOOKUP($BP$5,$LT:$LU,2,0)&amp;"'!6:6"),0)+18)),0),IFERROR(INDIRECT("'"&amp;VLOOKUP($BP$5,$LT:$LU,2,0)&amp;"'!"&amp;ADDRESS(MATCH($B7,INDIRECT("'"&amp;VLOOKUP($BP$5,$LT:$LU,2,0)&amp;"'!$B$1:$B$1095"),0),MATCH($B$2,INDIRECT("'"&amp;VLOOKUP($BP$5,$LT:$LU,2,0)&amp;"'!6:6"),0)+17)),0))</f>
        <v>0</v>
      </c>
      <c r="BR7" s="13">
        <f t="shared" ref="BR7" ca="1" si="64">IF($B$2="Toplam",IFERROR(INDIRECT("'"&amp;VLOOKUP($BP$5,$LT:$LU,2,0)&amp;"'!"&amp;ADDRESS(MATCH($B7,INDIRECT("'"&amp;VLOOKUP($BP$5,$LT:$LU,2,0)&amp;"'!$B$1:$B$1095"),0),MATCH("15-Tarım Makinesi",INDIRECT("'"&amp;VLOOKUP($BP$5,$LT:$LU,2,0)&amp;"'!6:6"),0)+35)),0),IFERROR(INDIRECT("'"&amp;VLOOKUP($BP$5,$LT:$LU,2,0)&amp;"'!"&amp;ADDRESS(MATCH($B7,INDIRECT("'"&amp;VLOOKUP($BP$5,$LT:$LU,2,0)&amp;"'!$B$1:$B$1095"),0),MATCH($B$2,INDIRECT("'"&amp;VLOOKUP($BP$5,$LT:$LU,2,0)&amp;"'!6:6"),0)+34)),0))</f>
        <v>0</v>
      </c>
      <c r="BS7" s="13">
        <f t="shared" ref="BS7" ca="1" si="65">IF($B$2="Toplam",IFERROR(INDIRECT("'"&amp;VLOOKUP($BS$5,$LT:$LU,2,0)&amp;"'!"&amp;ADDRESS(MATCH($B7,INDIRECT("'"&amp;VLOOKUP($BS$5,$LT:$LU,2,0)&amp;"'!$B$1:$B$1095"),0),MATCH("15-Tarım Makinesi",INDIRECT("'"&amp;VLOOKUP($BS$5,$LT:$LU,2,0)&amp;"'!6:6"),0)+1)),0),IFERROR(INDIRECT("'"&amp;VLOOKUP($BS$5,$LT:$LU,2,0)&amp;"'!"&amp;ADDRESS(MATCH($B7,INDIRECT("'"&amp;VLOOKUP($BS$5,$LT:$LU,2,0)&amp;"'!$B$1:$B$1095"),0),MATCH($B$2,INDIRECT("'"&amp;VLOOKUP($BS$5,$LT:$LU,2,0)&amp;"'!6:6"),0))),0))</f>
        <v>0</v>
      </c>
      <c r="BT7" s="13">
        <f t="shared" ref="BT7" ca="1" si="66">IF($B$2="Toplam",IFERROR(INDIRECT("'"&amp;VLOOKUP($BS$5,$LT:$LU,2,0)&amp;"'!"&amp;ADDRESS(MATCH($B7,INDIRECT("'"&amp;VLOOKUP($BS$5,$LT:$LU,2,0)&amp;"'!$B$1:$B$1095"),0),MATCH("15-Tarım Makinesi",INDIRECT("'"&amp;VLOOKUP($BS$5,$LT:$LU,2,0)&amp;"'!6:6"),0)+18)),0),IFERROR(INDIRECT("'"&amp;VLOOKUP($BS$5,$LT:$LU,2,0)&amp;"'!"&amp;ADDRESS(MATCH($B7,INDIRECT("'"&amp;VLOOKUP($BS$5,$LT:$LU,2,0)&amp;"'!$B$1:$B$1095"),0),MATCH($B$2,INDIRECT("'"&amp;VLOOKUP($BS$5,$LT:$LU,2,0)&amp;"'!6:6"),0)+17)),0))</f>
        <v>0</v>
      </c>
      <c r="BU7" s="13">
        <f t="shared" ref="BU7" ca="1" si="67">IF($B$2="Toplam",IFERROR(INDIRECT("'"&amp;VLOOKUP($BS$5,$LT:$LU,2,0)&amp;"'!"&amp;ADDRESS(MATCH($B7,INDIRECT("'"&amp;VLOOKUP($BS$5,$LT:$LU,2,0)&amp;"'!$B$1:$B$1095"),0),MATCH("15-Tarım Makinesi",INDIRECT("'"&amp;VLOOKUP($BS$5,$LT:$LU,2,0)&amp;"'!6:6"),0)+35)),0),IFERROR(INDIRECT("'"&amp;VLOOKUP($BS$5,$LT:$LU,2,0)&amp;"'!"&amp;ADDRESS(MATCH($B7,INDIRECT("'"&amp;VLOOKUP($BS$5,$LT:$LU,2,0)&amp;"'!$B$1:$B$1095"),0),MATCH($B$2,INDIRECT("'"&amp;VLOOKUP($BS$5,$LT:$LU,2,0)&amp;"'!6:6"),0)+34)),0))</f>
        <v>0</v>
      </c>
      <c r="BV7" s="13">
        <f t="shared" ref="BV7" ca="1" si="68">IF($B$2="Toplam",IFERROR(INDIRECT("'"&amp;VLOOKUP($BS$5,$LT:$LU,2,0)&amp;"'!"&amp;ADDRESS(MATCH($B7,INDIRECT("'"&amp;VLOOKUP($BS$5,$LT:$LU,2,0)&amp;"'!$B$1:$B$1095"),0),MATCH("15-Tarım Makinesi",INDIRECT("'"&amp;VLOOKUP($BS$5,$LT:$LU,2,0)&amp;"'!6:6"),0)+52)),0),IFERROR(INDIRECT("'"&amp;VLOOKUP($BS$5,$LT:$LU,2,0)&amp;"'!"&amp;ADDRESS(MATCH($B7,INDIRECT("'"&amp;VLOOKUP($BS$5,$LT:$LU,2,0)&amp;"'!$B$1:$B$1095"),0),MATCH($B$2,INDIRECT("'"&amp;VLOOKUP($BS$5,$LT:$LU,2,0)&amp;"'!6:6"),0)+51)),0))</f>
        <v>0</v>
      </c>
      <c r="BW7" s="13">
        <f t="shared" ref="BW7" ca="1" si="69">IF($B$2="Toplam",IFERROR(INDIRECT("'"&amp;VLOOKUP($BW$5,$LT:$LU,2,0)&amp;"'!"&amp;ADDRESS(MATCH($B7,INDIRECT("'"&amp;VLOOKUP($BW$5,$LT:$LU,2,0)&amp;"'!$B$1:$B$1095"),0),MATCH("15-Tarım Makinesi",INDIRECT("'"&amp;VLOOKUP($BW$5,$LT:$LU,2,0)&amp;"'!6:6"),0)+1)),0),IFERROR(INDIRECT("'"&amp;VLOOKUP($BW$5,$LT:$LU,2,0)&amp;"'!"&amp;ADDRESS(MATCH($B7,INDIRECT("'"&amp;VLOOKUP($BW$5,$LT:$LU,2,0)&amp;"'!$B$1:$B$1095"),0),MATCH($B$2,INDIRECT("'"&amp;VLOOKUP($BW$5,$LT:$LU,2,0)&amp;"'!6:6"),0))),0))</f>
        <v>0</v>
      </c>
      <c r="BX7" s="13">
        <f t="shared" ref="BX7" ca="1" si="70">IF($B$2="Toplam",IFERROR(INDIRECT("'"&amp;VLOOKUP($BW$5,$LT:$LU,2,0)&amp;"'!"&amp;ADDRESS(MATCH($B7,INDIRECT("'"&amp;VLOOKUP($BW$5,$LT:$LU,2,0)&amp;"'!$B$1:$B$1095"),0),MATCH("15-Tarım Makinesi",INDIRECT("'"&amp;VLOOKUP($BW$5,$LT:$LU,2,0)&amp;"'!6:6"),0)+18)),0),IFERROR(INDIRECT("'"&amp;VLOOKUP($BW$5,$LT:$LU,2,0)&amp;"'!"&amp;ADDRESS(MATCH($B7,INDIRECT("'"&amp;VLOOKUP($BW$5,$LT:$LU,2,0)&amp;"'!$B$1:$B$1095"),0),MATCH($B$2,INDIRECT("'"&amp;VLOOKUP($BW$5,$LT:$LU,2,0)&amp;"'!6:6"),0)+17)),0))</f>
        <v>0</v>
      </c>
      <c r="BY7" s="13">
        <f t="shared" ref="BY7" ca="1" si="71">IF($B$2="Toplam",IFERROR(INDIRECT("'"&amp;VLOOKUP($BW$5,$LT:$LU,2,0)&amp;"'!"&amp;ADDRESS(MATCH($B7,INDIRECT("'"&amp;VLOOKUP($BW$5,$LT:$LU,2,0)&amp;"'!$B$1:$B$1095"),0),MATCH("15-Tarım Makinesi",INDIRECT("'"&amp;VLOOKUP($BW$5,$LT:$LU,2,0)&amp;"'!6:6"),0)+35)),0),IFERROR(INDIRECT("'"&amp;VLOOKUP($BW$5,$LT:$LU,2,0)&amp;"'!"&amp;ADDRESS(MATCH($B7,INDIRECT("'"&amp;VLOOKUP($BW$5,$LT:$LU,2,0)&amp;"'!$B$1:$B$1095"),0),MATCH($B$2,INDIRECT("'"&amp;VLOOKUP($BW$5,$LT:$LU,2,0)&amp;"'!6:6"),0)+34)),0))</f>
        <v>0</v>
      </c>
      <c r="BZ7" s="13">
        <f t="shared" ref="BZ7" ca="1" si="72">IF($B$2="Toplam",IFERROR(INDIRECT("'"&amp;VLOOKUP($BZ$5,$LT:$LU,2,0)&amp;"'!"&amp;ADDRESS(MATCH($B7,INDIRECT("'"&amp;VLOOKUP($BZ$5,$LT:$LU,2,0)&amp;"'!$B$1:$B$1095"),0),MATCH("15-Tarım Makinesi",INDIRECT("'"&amp;VLOOKUP($BZ$5,$LT:$LU,2,0)&amp;"'!6:6"),0)+1)),0),IFERROR(INDIRECT("'"&amp;VLOOKUP($BZ$5,$LT:$LU,2,0)&amp;"'!"&amp;ADDRESS(MATCH($B7,INDIRECT("'"&amp;VLOOKUP($BZ$5,$LT:$LU,2,0)&amp;"'!$B$1:$B$1095"),0),MATCH($B$2,INDIRECT("'"&amp;VLOOKUP($BZ$5,$LT:$LU,2,0)&amp;"'!6:6"),0))),0))</f>
        <v>0</v>
      </c>
      <c r="CA7" s="13">
        <f t="shared" ref="CA7" ca="1" si="73">IF($B$2="Toplam",IFERROR(INDIRECT("'"&amp;VLOOKUP($BZ$5,$LT:$LU,2,0)&amp;"'!"&amp;ADDRESS(MATCH($B7,INDIRECT("'"&amp;VLOOKUP($BZ$5,$LT:$LU,2,0)&amp;"'!$B$1:$B$1095"),0),MATCH("15-Tarım Makinesi",INDIRECT("'"&amp;VLOOKUP($BZ$5,$LT:$LU,2,0)&amp;"'!6:6"),0)+18)),0),IFERROR(INDIRECT("'"&amp;VLOOKUP($BZ$5,$LT:$LU,2,0)&amp;"'!"&amp;ADDRESS(MATCH($B7,INDIRECT("'"&amp;VLOOKUP($BZ$5,$LT:$LU,2,0)&amp;"'!$B$1:$B$1095"),0),MATCH($B$2,INDIRECT("'"&amp;VLOOKUP($BZ$5,$LT:$LU,2,0)&amp;"'!6:6"),0)+17)),0))</f>
        <v>0</v>
      </c>
      <c r="CB7" s="13">
        <f t="shared" ref="CB7" ca="1" si="74">IF($B$2="Toplam",IFERROR(INDIRECT("'"&amp;VLOOKUP($BZ$5,$LT:$LU,2,0)&amp;"'!"&amp;ADDRESS(MATCH($B7,INDIRECT("'"&amp;VLOOKUP($BZ$5,$LT:$LU,2,0)&amp;"'!$B$1:$B$1095"),0),MATCH("15-Tarım Makinesi",INDIRECT("'"&amp;VLOOKUP($BZ$5,$LT:$LU,2,0)&amp;"'!6:6"),0)+35)),0),IFERROR(INDIRECT("'"&amp;VLOOKUP($BZ$5,$LT:$LU,2,0)&amp;"'!"&amp;ADDRESS(MATCH($B7,INDIRECT("'"&amp;VLOOKUP($BZ$5,$LT:$LU,2,0)&amp;"'!$B$1:$B$1095"),0),MATCH($B$2,INDIRECT("'"&amp;VLOOKUP($BZ$5,$LT:$LU,2,0)&amp;"'!6:6"),0)+34)),0))</f>
        <v>0</v>
      </c>
      <c r="CC7" s="13">
        <f t="shared" ref="CC7" ca="1" si="75">IF($B$2="Toplam",IFERROR(INDIRECT("'"&amp;VLOOKUP($BZ$5,$LT:$LU,2,0)&amp;"'!"&amp;ADDRESS(MATCH($B7,INDIRECT("'"&amp;VLOOKUP($BZ$5,$LT:$LU,2,0)&amp;"'!$B$1:$B$1095"),0),MATCH("15-Tarım Makinesi",INDIRECT("'"&amp;VLOOKUP($BZ$5,$LT:$LU,2,0)&amp;"'!6:6"),0)+52)),0),IFERROR(INDIRECT("'"&amp;VLOOKUP($BZ$5,$LT:$LU,2,0)&amp;"'!"&amp;ADDRESS(MATCH($B7,INDIRECT("'"&amp;VLOOKUP($BZ$5,$LT:$LU,2,0)&amp;"'!$B$1:$B$1095"),0),MATCH($B$2,INDIRECT("'"&amp;VLOOKUP($BZ$5,$LT:$LU,2,0)&amp;"'!6:6"),0)+51)),0))</f>
        <v>0</v>
      </c>
      <c r="CD7" s="13">
        <f t="shared" ref="CD7" ca="1" si="76">IF($B$2="Toplam",IFERROR(INDIRECT("'"&amp;VLOOKUP($CD$5,$LT:$LU,2,0)&amp;"'!"&amp;ADDRESS(MATCH($B7,INDIRECT("'"&amp;VLOOKUP($CD$5,$LT:$LU,2,0)&amp;"'!$B$1:$B$1095"),0),MATCH("15-Tarım Makinesi",INDIRECT("'"&amp;VLOOKUP($CD$5,$LT:$LU,2,0)&amp;"'!6:6"),0)+1)),0),IFERROR(INDIRECT("'"&amp;VLOOKUP($CD$5,$LT:$LU,2,0)&amp;"'!"&amp;ADDRESS(MATCH($B7,INDIRECT("'"&amp;VLOOKUP($CD$5,$LT:$LU,2,0)&amp;"'!$B$1:$B$1095"),0),MATCH($B$2,INDIRECT("'"&amp;VLOOKUP($CD$5,$LT:$LU,2,0)&amp;"'!6:6"),0))),0))</f>
        <v>0</v>
      </c>
      <c r="CE7" s="13">
        <f t="shared" ref="CE7" ca="1" si="77">IF($B$2="Toplam",IFERROR(INDIRECT("'"&amp;VLOOKUP($CD$5,$LT:$LU,2,0)&amp;"'!"&amp;ADDRESS(MATCH($B7,INDIRECT("'"&amp;VLOOKUP($CD$5,$LT:$LU,2,0)&amp;"'!$B$1:$B$1095"),0),MATCH("15-Tarım Makinesi",INDIRECT("'"&amp;VLOOKUP($CD$5,$LT:$LU,2,0)&amp;"'!6:6"),0)+18)),0),IFERROR(INDIRECT("'"&amp;VLOOKUP($CD$5,$LT:$LU,2,0)&amp;"'!"&amp;ADDRESS(MATCH($B7,INDIRECT("'"&amp;VLOOKUP($CD$5,$LT:$LU,2,0)&amp;"'!$B$1:$B$1095"),0),MATCH($B$2,INDIRECT("'"&amp;VLOOKUP($CD$5,$LT:$LU,2,0)&amp;"'!6:6"),0)+17)),0))</f>
        <v>0</v>
      </c>
      <c r="CF7" s="13">
        <f t="shared" ref="CF7" ca="1" si="78">IF($B$2="Toplam",IFERROR(INDIRECT("'"&amp;VLOOKUP($CD$5,$LT:$LU,2,0)&amp;"'!"&amp;ADDRESS(MATCH($B7,INDIRECT("'"&amp;VLOOKUP($CD$5,$LT:$LU,2,0)&amp;"'!$B$1:$B$1095"),0),MATCH("15-Tarım Makinesi",INDIRECT("'"&amp;VLOOKUP($CD$5,$LT:$LU,2,0)&amp;"'!6:6"),0)+35)),0),IFERROR(INDIRECT("'"&amp;VLOOKUP($CD$5,$LT:$LU,2,0)&amp;"'!"&amp;ADDRESS(MATCH($B7,INDIRECT("'"&amp;VLOOKUP($CD$5,$LT:$LU,2,0)&amp;"'!$B$1:$B$1095"),0),MATCH($B$2,INDIRECT("'"&amp;VLOOKUP($CD$5,$LT:$LU,2,0)&amp;"'!6:6"),0)+34)),0))</f>
        <v>0</v>
      </c>
      <c r="CG7" s="13">
        <f t="shared" ref="CG7" ca="1" si="79">IF($B$2="Toplam",IFERROR(INDIRECT("'"&amp;VLOOKUP($CG$5,$LT:$LU,2,0)&amp;"'!"&amp;ADDRESS(MATCH($B7,INDIRECT("'"&amp;VLOOKUP($CG$5,$LT:$LU,2,0)&amp;"'!$B$1:$B$1095"),0),MATCH("15-Tarım Makinesi",INDIRECT("'"&amp;VLOOKUP($CG$5,$LT:$LU,2,0)&amp;"'!6:6"),0)+1)),0),IFERROR(INDIRECT("'"&amp;VLOOKUP($CG$5,$LT:$LU,2,0)&amp;"'!"&amp;ADDRESS(MATCH($B7,INDIRECT("'"&amp;VLOOKUP($CG$5,$LT:$LU,2,0)&amp;"'!$B$1:$B$1095"),0),MATCH($B$2,INDIRECT("'"&amp;VLOOKUP($CG$5,$LT:$LU,2,0)&amp;"'!6:6"),0))),0))</f>
        <v>0</v>
      </c>
      <c r="CH7" s="13">
        <f t="shared" ref="CH7" ca="1" si="80">IF($B$2="Toplam",IFERROR(INDIRECT("'"&amp;VLOOKUP($CG$5,$LT:$LU,2,0)&amp;"'!"&amp;ADDRESS(MATCH($B7,INDIRECT("'"&amp;VLOOKUP($CG$5,$LT:$LU,2,0)&amp;"'!$B$1:$B$1095"),0),MATCH("15-Tarım Makinesi",INDIRECT("'"&amp;VLOOKUP($CG$5,$LT:$LU,2,0)&amp;"'!6:6"),0)+18)),0),IFERROR(INDIRECT("'"&amp;VLOOKUP($CG$5,$LT:$LU,2,0)&amp;"'!"&amp;ADDRESS(MATCH($B7,INDIRECT("'"&amp;VLOOKUP($CG$5,$LT:$LU,2,0)&amp;"'!$B$1:$B$1095"),0),MATCH($B$2,INDIRECT("'"&amp;VLOOKUP($CG$5,$LT:$LU,2,0)&amp;"'!6:6"),0)+17)),0))</f>
        <v>0</v>
      </c>
      <c r="CI7" s="13">
        <f t="shared" ref="CI7" ca="1" si="81">IF($B$2="Toplam",IFERROR(INDIRECT("'"&amp;VLOOKUP($CG$5,$LT:$LU,2,0)&amp;"'!"&amp;ADDRESS(MATCH($B7,INDIRECT("'"&amp;VLOOKUP($CG$5,$LT:$LU,2,0)&amp;"'!$B$1:$B$1095"),0),MATCH("15-Tarım Makinesi",INDIRECT("'"&amp;VLOOKUP($CG$5,$LT:$LU,2,0)&amp;"'!6:6"),0)+35)),0),IFERROR(INDIRECT("'"&amp;VLOOKUP($CG$5,$LT:$LU,2,0)&amp;"'!"&amp;ADDRESS(MATCH($B7,INDIRECT("'"&amp;VLOOKUP($CG$5,$LT:$LU,2,0)&amp;"'!$B$1:$B$1095"),0),MATCH($B$2,INDIRECT("'"&amp;VLOOKUP($CG$5,$LT:$LU,2,0)&amp;"'!6:6"),0)+34)),0))</f>
        <v>0</v>
      </c>
      <c r="CJ7" s="13">
        <f t="shared" ref="CJ7" ca="1" si="82">IF($B$2="Toplam",IFERROR(INDIRECT("'"&amp;VLOOKUP($CG$5,$LT:$LU,2,0)&amp;"'!"&amp;ADDRESS(MATCH($B7,INDIRECT("'"&amp;VLOOKUP($CG$5,$LT:$LU,2,0)&amp;"'!$B$1:$B$1095"),0),MATCH("15-Tarım Makinesi",INDIRECT("'"&amp;VLOOKUP($CG$5,$LT:$LU,2,0)&amp;"'!6:6"),0)+52)),0),IFERROR(INDIRECT("'"&amp;VLOOKUP($CG$5,$LT:$LU,2,0)&amp;"'!"&amp;ADDRESS(MATCH($B7,INDIRECT("'"&amp;VLOOKUP($CG$5,$LT:$LU,2,0)&amp;"'!$B$1:$B$1095"),0),MATCH($B$2,INDIRECT("'"&amp;VLOOKUP($CG$5,$LT:$LU,2,0)&amp;"'!6:6"),0)+51)),0))</f>
        <v>0</v>
      </c>
      <c r="CK7" s="13">
        <f t="shared" ref="CK7" ca="1" si="83">IF($B$2="Toplam",IFERROR(INDIRECT("'"&amp;VLOOKUP($CK$5,$LT:$LU,2,0)&amp;"'!"&amp;ADDRESS(MATCH($B7,INDIRECT("'"&amp;VLOOKUP($CK$5,$LT:$LU,2,0)&amp;"'!$B$1:$B$1095"),0),MATCH("15-Tarım Makinesi",INDIRECT("'"&amp;VLOOKUP($CK$5,$LT:$LU,2,0)&amp;"'!6:6"),0)+1)),0),IFERROR(INDIRECT("'"&amp;VLOOKUP($CK$5,$LT:$LU,2,0)&amp;"'!"&amp;ADDRESS(MATCH($B7,INDIRECT("'"&amp;VLOOKUP($CK$5,$LT:$LU,2,0)&amp;"'!$B$1:$B$1095"),0),MATCH($B$2,INDIRECT("'"&amp;VLOOKUP($CK$5,$LT:$LU,2,0)&amp;"'!6:6"),0))),0))</f>
        <v>0</v>
      </c>
      <c r="CL7" s="13">
        <f t="shared" ref="CL7" ca="1" si="84">IF($B$2="Toplam",IFERROR(INDIRECT("'"&amp;VLOOKUP($CK$5,$LT:$LU,2,0)&amp;"'!"&amp;ADDRESS(MATCH($B7,INDIRECT("'"&amp;VLOOKUP($CK$5,$LT:$LU,2,0)&amp;"'!$B$1:$B$1095"),0),MATCH("15-Tarım Makinesi",INDIRECT("'"&amp;VLOOKUP($CK$5,$LT:$LU,2,0)&amp;"'!6:6"),0)+18)),0),IFERROR(INDIRECT("'"&amp;VLOOKUP($CK$5,$LT:$LU,2,0)&amp;"'!"&amp;ADDRESS(MATCH($B7,INDIRECT("'"&amp;VLOOKUP($CK$5,$LT:$LU,2,0)&amp;"'!$B$1:$B$1095"),0),MATCH($B$2,INDIRECT("'"&amp;VLOOKUP($CK$5,$LT:$LU,2,0)&amp;"'!6:6"),0)+17)),0))</f>
        <v>0</v>
      </c>
      <c r="CM7" s="13">
        <f t="shared" ref="CM7" ca="1" si="85">IF($B$2="Toplam",IFERROR(INDIRECT("'"&amp;VLOOKUP($CK$5,$LT:$LU,2,0)&amp;"'!"&amp;ADDRESS(MATCH($B7,INDIRECT("'"&amp;VLOOKUP($CK$5,$LT:$LU,2,0)&amp;"'!$B$1:$B$1095"),0),MATCH("15-Tarım Makinesi",INDIRECT("'"&amp;VLOOKUP($CK$5,$LT:$LU,2,0)&amp;"'!6:6"),0)+35)),0),IFERROR(INDIRECT("'"&amp;VLOOKUP($CK$5,$LT:$LU,2,0)&amp;"'!"&amp;ADDRESS(MATCH($B7,INDIRECT("'"&amp;VLOOKUP($CK$5,$LT:$LU,2,0)&amp;"'!$B$1:$B$1095"),0),MATCH($B$2,INDIRECT("'"&amp;VLOOKUP($CK$5,$LT:$LU,2,0)&amp;"'!6:6"),0)+34)),0))</f>
        <v>0</v>
      </c>
      <c r="CN7" s="13">
        <f t="shared" ref="CN7" ca="1" si="86">IF($B$2="Toplam",IFERROR(INDIRECT("'"&amp;VLOOKUP($CN$5,$LT:$LU,2,0)&amp;"'!"&amp;ADDRESS(MATCH($B7,INDIRECT("'"&amp;VLOOKUP($CN$5,$LT:$LU,2,0)&amp;"'!$B$1:$B$1095"),0),MATCH("15-Tarım Makinesi",INDIRECT("'"&amp;VLOOKUP($CN$5,$LT:$LU,2,0)&amp;"'!6:6"),0)+1)),0),IFERROR(INDIRECT("'"&amp;VLOOKUP($CN$5,$LT:$LU,2,0)&amp;"'!"&amp;ADDRESS(MATCH($B7,INDIRECT("'"&amp;VLOOKUP($CN$5,$LT:$LU,2,0)&amp;"'!$B$1:$B$1095"),0),MATCH($B$2,INDIRECT("'"&amp;VLOOKUP($CN$5,$LT:$LU,2,0)&amp;"'!6:6"),0))),0))</f>
        <v>0</v>
      </c>
      <c r="CO7" s="13">
        <f t="shared" ref="CO7" ca="1" si="87">IF($B$2="Toplam",IFERROR(INDIRECT("'"&amp;VLOOKUP($CN$5,$LT:$LU,2,0)&amp;"'!"&amp;ADDRESS(MATCH($B7,INDIRECT("'"&amp;VLOOKUP($CN$5,$LT:$LU,2,0)&amp;"'!$B$1:$B$1095"),0),MATCH("15-Tarım Makinesi",INDIRECT("'"&amp;VLOOKUP($CN$5,$LT:$LU,2,0)&amp;"'!6:6"),0)+18)),0),IFERROR(INDIRECT("'"&amp;VLOOKUP($CN$5,$LT:$LU,2,0)&amp;"'!"&amp;ADDRESS(MATCH($B7,INDIRECT("'"&amp;VLOOKUP($CN$5,$LT:$LU,2,0)&amp;"'!$B$1:$B$1095"),0),MATCH($B$2,INDIRECT("'"&amp;VLOOKUP($CN$5,$LT:$LU,2,0)&amp;"'!6:6"),0)+17)),0))</f>
        <v>0</v>
      </c>
      <c r="CP7" s="13">
        <f t="shared" ref="CP7" ca="1" si="88">IF($B$2="Toplam",IFERROR(INDIRECT("'"&amp;VLOOKUP($CN$5,$LT:$LU,2,0)&amp;"'!"&amp;ADDRESS(MATCH($B7,INDIRECT("'"&amp;VLOOKUP($CN$5,$LT:$LU,2,0)&amp;"'!$B$1:$B$1095"),0),MATCH("15-Tarım Makinesi",INDIRECT("'"&amp;VLOOKUP($CN$5,$LT:$LU,2,0)&amp;"'!6:6"),0)+35)),0),IFERROR(INDIRECT("'"&amp;VLOOKUP($CN$5,$LT:$LU,2,0)&amp;"'!"&amp;ADDRESS(MATCH($B7,INDIRECT("'"&amp;VLOOKUP($CN$5,$LT:$LU,2,0)&amp;"'!$B$1:$B$1095"),0),MATCH($B$2,INDIRECT("'"&amp;VLOOKUP($CN$5,$LT:$LU,2,0)&amp;"'!6:6"),0)+34)),0))</f>
        <v>0</v>
      </c>
      <c r="CQ7" s="13">
        <f t="shared" ref="CQ7" ca="1" si="89">IF($B$2="Toplam",IFERROR(INDIRECT("'"&amp;VLOOKUP($CN$5,$LT:$LU,2,0)&amp;"'!"&amp;ADDRESS(MATCH($B7,INDIRECT("'"&amp;VLOOKUP($CN$5,$LT:$LU,2,0)&amp;"'!$B$1:$B$1095"),0),MATCH("15-Tarım Makinesi",INDIRECT("'"&amp;VLOOKUP($CN$5,$LT:$LU,2,0)&amp;"'!6:6"),0)+52)),0),IFERROR(INDIRECT("'"&amp;VLOOKUP($CN$5,$LT:$LU,2,0)&amp;"'!"&amp;ADDRESS(MATCH($B7,INDIRECT("'"&amp;VLOOKUP($CN$5,$LT:$LU,2,0)&amp;"'!$B$1:$B$1095"),0),MATCH($B$2,INDIRECT("'"&amp;VLOOKUP($CN$5,$LT:$LU,2,0)&amp;"'!6:6"),0)+51)),0))</f>
        <v>0</v>
      </c>
      <c r="CR7" s="14">
        <f t="shared" ref="CR7:CR45" ca="1" si="90">BP7+BQ7+BR7+BW7+BX7+BY7+CD7+CE7+CF7+CK7+CL7+CM7</f>
        <v>0</v>
      </c>
      <c r="CS7" s="14">
        <f t="shared" ref="CS7:CS45" ca="1" si="91">BV7+CC7+CJ7+CQ7</f>
        <v>0</v>
      </c>
      <c r="CU7" s="13">
        <f t="shared" ref="CU7" ca="1" si="92">IF($B$2="Toplam",IFERROR(INDIRECT("'"&amp;VLOOKUP($CU$6,$LT:$LU,2,0)&amp;"'!"&amp;ADDRESS(MATCH($B7,INDIRECT("'"&amp;VLOOKUP($CU$6,$LT:$LU,2,0)&amp;"'!$B$1:$B$1095"),0),MATCH("15-Tarım Makinesi",INDIRECT("'"&amp;VLOOKUP($CU$6,$LT:$LU,2,0)&amp;"'!6:6"),0)+1)),0),IFERROR(INDIRECT("'"&amp;VLOOKUP($CU$6,$LT:$LU,2,0)&amp;"'!"&amp;ADDRESS(MATCH($B7,INDIRECT("'"&amp;VLOOKUP($CU$6,$LT:$LU,2,0)&amp;"'!$B$1:$B$1095"),0),MATCH($B$2,INDIRECT("'"&amp;VLOOKUP($CU$6,$LT:$LU,2,0)&amp;"'!6:6"),0))),0))</f>
        <v>0</v>
      </c>
      <c r="CV7" s="13">
        <f t="shared" ref="CV7" ca="1" si="93">IF($B$2="Toplam",IFERROR(INDIRECT("'"&amp;VLOOKUP($CV$6,$LT:$LU,2,0)&amp;"'!"&amp;ADDRESS(MATCH($B7,INDIRECT("'"&amp;VLOOKUP($CV$6,$LT:$LU,2,0)&amp;"'!$B$1:$B$1095"),0),MATCH("15-Tarım Makinesi",INDIRECT("'"&amp;VLOOKUP($CV$6,$LT:$LU,2,0)&amp;"'!6:6"),0)+1)),0),IFERROR(INDIRECT("'"&amp;VLOOKUP($CV$6,$LT:$LU,2,0)&amp;"'!"&amp;ADDRESS(MATCH($B7,INDIRECT("'"&amp;VLOOKUP($CV$6,$LT:$LU,2,0)&amp;"'!$B$1:$B$1095"),0),MATCH($B$2,INDIRECT("'"&amp;VLOOKUP($CV$6,$LT:$LU,2,0)&amp;"'!6:6"),0))),0))</f>
        <v>0</v>
      </c>
      <c r="CW7" s="13">
        <f t="shared" ref="CW7" ca="1" si="94">IF($B$2="Toplam",IFERROR(INDIRECT("'"&amp;VLOOKUP($CW$6,$LT:$LU,2,0)&amp;"'!"&amp;ADDRESS(MATCH($B7,INDIRECT("'"&amp;VLOOKUP($CW$6,$LT:$LU,2,0)&amp;"'!$B$1:$B$1095"),0),MATCH("15-Tarım Makinesi",INDIRECT("'"&amp;VLOOKUP($CW$6,$LT:$LU,2,0)&amp;"'!6:6"),0)+1)),0),IFERROR(INDIRECT("'"&amp;VLOOKUP($CW$6,$LT:$LU,2,0)&amp;"'!"&amp;ADDRESS(MATCH($B7,INDIRECT("'"&amp;VLOOKUP($CW$6,$LT:$LU,2,0)&amp;"'!$B$1:$B$1095"),0),MATCH($B$2,INDIRECT("'"&amp;VLOOKUP($CW$6,$LT:$LU,2,0)&amp;"'!6:6"),0))),0))</f>
        <v>0</v>
      </c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LP7" s="29" t="s">
        <v>84</v>
      </c>
      <c r="LQ7" s="29">
        <v>5</v>
      </c>
      <c r="LT7" s="29" t="s">
        <v>10</v>
      </c>
      <c r="LU7" s="29" t="s">
        <v>77</v>
      </c>
      <c r="LW7" s="29" t="s">
        <v>79</v>
      </c>
    </row>
    <row r="8" spans="1:335" ht="12.75" customHeight="1">
      <c r="A8" s="12" t="s">
        <v>119</v>
      </c>
      <c r="B8" s="22">
        <v>1003</v>
      </c>
      <c r="C8" s="23" t="s">
        <v>118</v>
      </c>
      <c r="D8" s="13">
        <f t="shared" ref="D8:D45" ca="1" si="95">IF($B$2="Toplam",IFERROR(INDIRECT("'"&amp;VLOOKUP($D$6,$LT:$LU,2,0)&amp;"'!"&amp;ADDRESS(MATCH($B8,INDIRECT("'"&amp;VLOOKUP($D$6,$LT:$LU,2,0)&amp;"'!$B$1:$B$1095"),0),MATCH("15-Tarım Makinesi",INDIRECT("'"&amp;VLOOKUP($D$6,$LT:$LU,2,0)&amp;"'!6:6"),0)+1)),0),IFERROR(INDIRECT("'"&amp;VLOOKUP($D$6,$LT:$LU,2,0)&amp;"'!"&amp;ADDRESS(MATCH($B8,INDIRECT("'"&amp;VLOOKUP($D$6,$LT:$LU,2,0)&amp;"'!$B$1:$B$1095"),0),MATCH($B$2,INDIRECT("'"&amp;VLOOKUP($D$6,$LT:$LU,2,0)&amp;"'!6:6"),0))),0))</f>
        <v>938336</v>
      </c>
      <c r="E8" s="13">
        <f t="shared" ref="E8:E45" ca="1" si="96">IF($B$2="Toplam",IFERROR(INDIRECT("'"&amp;VLOOKUP($E$6,$LT:$LU,2,0)&amp;"'!"&amp;ADDRESS(MATCH($B8,INDIRECT("'"&amp;VLOOKUP($E$6,$LT:$LU,2,0)&amp;"'!$B$1:$B$1095"),0),MATCH("15-Tarım Makinesi",INDIRECT("'"&amp;VLOOKUP($E$6,$LT:$LU,2,0)&amp;"'!6:6"),0)+1)),0),IFERROR(INDIRECT("'"&amp;VLOOKUP($E$6,$LT:$LU,2,0)&amp;"'!"&amp;ADDRESS(MATCH($B8,INDIRECT("'"&amp;VLOOKUP($E$6,$LT:$LU,2,0)&amp;"'!$B$1:$B$1095"),0),MATCH($B$2,INDIRECT("'"&amp;VLOOKUP($E$6,$LT:$LU,2,0)&amp;"'!6:6"),0))),0))</f>
        <v>476560551.81000012</v>
      </c>
      <c r="F8" s="13">
        <f t="shared" ref="F8:F45" ca="1" si="97">IF($B$2="Toplam",IFERROR(INDIRECT("'"&amp;VLOOKUP($F$5,$LT:$LU,2,0)&amp;"'!"&amp;ADDRESS(MATCH($B8,INDIRECT("'"&amp;VLOOKUP($F$5,$LT:$LU,2,0)&amp;"'!$B$1:$B$1095"),0),MATCH("15-Tarım Makinesi",INDIRECT("'"&amp;VLOOKUP($F$5,$LT:$LU,2,0)&amp;"'!6:6"),0)+1)),0),IFERROR(INDIRECT("'"&amp;VLOOKUP($F$5,$LT:$LU,2,0)&amp;"'!"&amp;ADDRESS(MATCH($B8,INDIRECT("'"&amp;VLOOKUP($F$5,$LT:$LU,2,0)&amp;"'!$B$1:$B$1095"),0),MATCH($B$2,INDIRECT("'"&amp;VLOOKUP($F$5,$LT:$LU,2,0)&amp;"'!6:6"),0))),0))</f>
        <v>133603623.75999899</v>
      </c>
      <c r="G8" s="13">
        <f t="shared" ref="G8:G45" ca="1" si="98">IF($B$2="Toplam",IFERROR(INDIRECT("'"&amp;VLOOKUP($F$5,$LT:$LU,2,0)&amp;"'!"&amp;ADDRESS(MATCH($B8,INDIRECT("'"&amp;VLOOKUP($F$5,$LT:$LU,2,0)&amp;"'!$B$1:$B$1095"),0),MATCH("15-Tarım Makinesi",INDIRECT("'"&amp;VLOOKUP($F$5,$LT:$LU,2,0)&amp;"'!6:6"),0)+18)),0),IFERROR(INDIRECT("'"&amp;VLOOKUP($F$5,$LT:$LU,2,0)&amp;"'!"&amp;ADDRESS(MATCH($B8,INDIRECT("'"&amp;VLOOKUP($F$5,$LT:$LU,2,0)&amp;"'!$B$1:$B$1095"),0),MATCH($B$2,INDIRECT("'"&amp;VLOOKUP($F$5,$LT:$LU,2,0)&amp;"'!6:6"),0)+17)),0))</f>
        <v>6427863.3000008203</v>
      </c>
      <c r="H8" s="13">
        <f t="shared" ref="H8:H45" ca="1" si="99">IF($B$2="Toplam",IFERROR(INDIRECT("'"&amp;VLOOKUP($F$5,$LT:$LU,2,0)&amp;"'!"&amp;ADDRESS(MATCH($B8,INDIRECT("'"&amp;VLOOKUP($F$5,$LT:$LU,2,0)&amp;"'!$B$1:$B$1095"),0),MATCH("15-Tarım Makinesi",INDIRECT("'"&amp;VLOOKUP($F$5,$LT:$LU,2,0)&amp;"'!6:6"),0)+35)),0),IFERROR(INDIRECT("'"&amp;VLOOKUP($F$5,$LT:$LU,2,0)&amp;"'!"&amp;ADDRESS(MATCH($B8,INDIRECT("'"&amp;VLOOKUP($F$5,$LT:$LU,2,0)&amp;"'!$B$1:$B$1095"),0),MATCH($B$2,INDIRECT("'"&amp;VLOOKUP($F$5,$LT:$LU,2,0)&amp;"'!6:6"),0)+34)),0))</f>
        <v>715316.80999997002</v>
      </c>
      <c r="I8" s="13">
        <f t="shared" ref="I8:I45" ca="1" si="100">IF($B$2="Toplam",IFERROR(INDIRECT("'"&amp;VLOOKUP($I$5,$LT:$LU,2,0)&amp;"'!"&amp;ADDRESS(MATCH($B8,INDIRECT("'"&amp;VLOOKUP($I$5,$LT:$LU,2,0)&amp;"'!$B$1:$B$1095"),0),MATCH("15-Tarım Makinesi",INDIRECT("'"&amp;VLOOKUP($I$5,$LT:$LU,2,0)&amp;"'!6:6"),0)+1)),0),IFERROR(INDIRECT("'"&amp;VLOOKUP($I$5,$LT:$LU,2,0)&amp;"'!"&amp;ADDRESS(MATCH($B8,INDIRECT("'"&amp;VLOOKUP($I$5,$LT:$LU,2,0)&amp;"'!$B$1:$B$1095"),0),MATCH($B$2,INDIRECT("'"&amp;VLOOKUP($I$5,$LT:$LU,2,0)&amp;"'!6:6"),0))),0))</f>
        <v>35439</v>
      </c>
      <c r="J8" s="13">
        <f t="shared" ref="J8:J45" ca="1" si="101">IF($B$2="Toplam",IFERROR(INDIRECT("'"&amp;VLOOKUP($I$5,$LT:$LU,2,0)&amp;"'!"&amp;ADDRESS(MATCH($B8,INDIRECT("'"&amp;VLOOKUP($I$5,$LT:$LU,2,0)&amp;"'!$B$1:$B$1095"),0),MATCH("15-Tarım Makinesi",INDIRECT("'"&amp;VLOOKUP($I$5,$LT:$LU,2,0)&amp;"'!6:6"),0)+18)),0),IFERROR(INDIRECT("'"&amp;VLOOKUP($I$5,$LT:$LU,2,0)&amp;"'!"&amp;ADDRESS(MATCH($B8,INDIRECT("'"&amp;VLOOKUP($I$5,$LT:$LU,2,0)&amp;"'!$B$1:$B$1095"),0),MATCH($B$2,INDIRECT("'"&amp;VLOOKUP($I$5,$LT:$LU,2,0)&amp;"'!6:6"),0)+17)),0))</f>
        <v>26768</v>
      </c>
      <c r="K8" s="13">
        <f t="shared" ref="K8:K45" ca="1" si="102">IF($B$2="Toplam",IFERROR(INDIRECT("'"&amp;VLOOKUP($I$5,$LT:$LU,2,0)&amp;"'!"&amp;ADDRESS(MATCH($B8,INDIRECT("'"&amp;VLOOKUP($I$5,$LT:$LU,2,0)&amp;"'!$B$1:$B$1095"),0),MATCH("15-Tarım Makinesi",INDIRECT("'"&amp;VLOOKUP($I$5,$LT:$LU,2,0)&amp;"'!6:6"),0)+35)),0),IFERROR(INDIRECT("'"&amp;VLOOKUP($I$5,$LT:$LU,2,0)&amp;"'!"&amp;ADDRESS(MATCH($B8,INDIRECT("'"&amp;VLOOKUP($I$5,$LT:$LU,2,0)&amp;"'!$B$1:$B$1095"),0),MATCH($B$2,INDIRECT("'"&amp;VLOOKUP($I$5,$LT:$LU,2,0)&amp;"'!6:6"),0)+34)),0))</f>
        <v>2769</v>
      </c>
      <c r="L8" s="13">
        <f t="shared" ref="L8:L45" ca="1" si="103">IF($B$2="Toplam",IFERROR(INDIRECT("'"&amp;VLOOKUP($I$5,$LT:$LU,2,0)&amp;"'!"&amp;ADDRESS(MATCH($B8,INDIRECT("'"&amp;VLOOKUP($I$5,$LT:$LU,2,0)&amp;"'!$B$1:$B$1095"),0),MATCH("15-Tarım Makinesi",INDIRECT("'"&amp;VLOOKUP($I$5,$LT:$LU,2,0)&amp;"'!6:6"),0)+52)),0),IFERROR(INDIRECT("'"&amp;VLOOKUP($I$5,$LT:$LU,2,0)&amp;"'!"&amp;ADDRESS(MATCH($B8,INDIRECT("'"&amp;VLOOKUP($I$5,$LT:$LU,2,0)&amp;"'!$B$1:$B$1095"),0),MATCH($B$2,INDIRECT("'"&amp;VLOOKUP($I$5,$LT:$LU,2,0)&amp;"'!6:6"),0)+51)),0))</f>
        <v>39638</v>
      </c>
      <c r="M8" s="13">
        <f t="shared" ref="M8:M45" ca="1" si="104">IF($B$2="Toplam",IFERROR(INDIRECT("'"&amp;VLOOKUP($M$5,$LT:$LU,2,0)&amp;"'!"&amp;ADDRESS(MATCH($B8,INDIRECT("'"&amp;VLOOKUP($M$5,$LT:$LU,2,0)&amp;"'!$B$1:$B$1095"),0),MATCH("15-Tarım Makinesi",INDIRECT("'"&amp;VLOOKUP($M$5,$LT:$LU,2,0)&amp;"'!6:6"),0)+1)),0),IFERROR(INDIRECT("'"&amp;VLOOKUP($M$5,$LT:$LU,2,0)&amp;"'!"&amp;ADDRESS(MATCH($B8,INDIRECT("'"&amp;VLOOKUP($M$5,$LT:$LU,2,0)&amp;"'!$B$1:$B$1095"),0),MATCH($B$2,INDIRECT("'"&amp;VLOOKUP($M$5,$LT:$LU,2,0)&amp;"'!6:6"),0))),0))</f>
        <v>7849647.7400000002</v>
      </c>
      <c r="N8" s="13">
        <f t="shared" ref="N8:N45" ca="1" si="105">IF($B$2="Toplam",IFERROR(INDIRECT("'"&amp;VLOOKUP($M$5,$LT:$LU,2,0)&amp;"'!"&amp;ADDRESS(MATCH($B8,INDIRECT("'"&amp;VLOOKUP($M$5,$LT:$LU,2,0)&amp;"'!$B$1:$B$1095"),0),MATCH("15-Tarım Makinesi",INDIRECT("'"&amp;VLOOKUP($M$5,$LT:$LU,2,0)&amp;"'!6:6"),0)+18)),0),IFERROR(INDIRECT("'"&amp;VLOOKUP($M$5,$LT:$LU,2,0)&amp;"'!"&amp;ADDRESS(MATCH($B8,INDIRECT("'"&amp;VLOOKUP($M$5,$LT:$LU,2,0)&amp;"'!$B$1:$B$1095"),0),MATCH($B$2,INDIRECT("'"&amp;VLOOKUP($M$5,$LT:$LU,2,0)&amp;"'!6:6"),0)+17)),0))</f>
        <v>0</v>
      </c>
      <c r="O8" s="13">
        <f t="shared" ref="O8:O45" ca="1" si="106">IF($B$2="Toplam",IFERROR(INDIRECT("'"&amp;VLOOKUP($M$5,$LT:$LU,2,0)&amp;"'!"&amp;ADDRESS(MATCH($B8,INDIRECT("'"&amp;VLOOKUP($M$5,$LT:$LU,2,0)&amp;"'!$B$1:$B$1095"),0),MATCH("15-Tarım Makinesi",INDIRECT("'"&amp;VLOOKUP($M$5,$LT:$LU,2,0)&amp;"'!6:6"),0)+35)),0),IFERROR(INDIRECT("'"&amp;VLOOKUP($M$5,$LT:$LU,2,0)&amp;"'!"&amp;ADDRESS(MATCH($B8,INDIRECT("'"&amp;VLOOKUP($M$5,$LT:$LU,2,0)&amp;"'!$B$1:$B$1095"),0),MATCH($B$2,INDIRECT("'"&amp;VLOOKUP($M$5,$LT:$LU,2,0)&amp;"'!6:6"),0)+34)),0))</f>
        <v>232747.93000000002</v>
      </c>
      <c r="P8" s="13">
        <f t="shared" ref="P8:P45" ca="1" si="107">IF($B$2="Toplam",IFERROR(INDIRECT("'"&amp;VLOOKUP($P$5,$LT:$LU,2,0)&amp;"'!"&amp;ADDRESS(MATCH($B8,INDIRECT("'"&amp;VLOOKUP($P$5,$LT:$LU,2,0)&amp;"'!$B$1:$B$1095"),0),MATCH("15-Tarım Makinesi",INDIRECT("'"&amp;VLOOKUP($P$5,$LT:$LU,2,0)&amp;"'!6:6"),0)+1)),0),IFERROR(INDIRECT("'"&amp;VLOOKUP($P$5,$LT:$LU,2,0)&amp;"'!"&amp;ADDRESS(MATCH($B8,INDIRECT("'"&amp;VLOOKUP($P$5,$LT:$LU,2,0)&amp;"'!$B$1:$B$1095"),0),MATCH($B$2,INDIRECT("'"&amp;VLOOKUP($P$5,$LT:$LU,2,0)&amp;"'!6:6"),0))),0))</f>
        <v>117</v>
      </c>
      <c r="Q8" s="13">
        <f t="shared" ref="Q8:Q45" ca="1" si="108">IF($B$2="Toplam",IFERROR(INDIRECT("'"&amp;VLOOKUP($P$5,$LT:$LU,2,0)&amp;"'!"&amp;ADDRESS(MATCH($B8,INDIRECT("'"&amp;VLOOKUP($P$5,$LT:$LU,2,0)&amp;"'!$B$1:$B$1095"),0),MATCH("15-Tarım Makinesi",INDIRECT("'"&amp;VLOOKUP($P$5,$LT:$LU,2,0)&amp;"'!6:6"),0)+18)),0),IFERROR(INDIRECT("'"&amp;VLOOKUP($P$5,$LT:$LU,2,0)&amp;"'!"&amp;ADDRESS(MATCH($B8,INDIRECT("'"&amp;VLOOKUP($P$5,$LT:$LU,2,0)&amp;"'!$B$1:$B$1095"),0),MATCH($B$2,INDIRECT("'"&amp;VLOOKUP($P$5,$LT:$LU,2,0)&amp;"'!6:6"),0)+17)),0))</f>
        <v>0</v>
      </c>
      <c r="R8" s="13">
        <f t="shared" ref="R8:R45" ca="1" si="109">IF($B$2="Toplam",IFERROR(INDIRECT("'"&amp;VLOOKUP($P$5,$LT:$LU,2,0)&amp;"'!"&amp;ADDRESS(MATCH($B8,INDIRECT("'"&amp;VLOOKUP($P$5,$LT:$LU,2,0)&amp;"'!$B$1:$B$1095"),0),MATCH("15-Tarım Makinesi",INDIRECT("'"&amp;VLOOKUP($P$5,$LT:$LU,2,0)&amp;"'!6:6"),0)+35)),0),IFERROR(INDIRECT("'"&amp;VLOOKUP($P$5,$LT:$LU,2,0)&amp;"'!"&amp;ADDRESS(MATCH($B8,INDIRECT("'"&amp;VLOOKUP($P$5,$LT:$LU,2,0)&amp;"'!$B$1:$B$1095"),0),MATCH($B$2,INDIRECT("'"&amp;VLOOKUP($P$5,$LT:$LU,2,0)&amp;"'!6:6"),0)+34)),0))</f>
        <v>205</v>
      </c>
      <c r="S8" s="13">
        <f t="shared" ref="S8:S45" ca="1" si="110">IF($B$2="Toplam",IFERROR(INDIRECT("'"&amp;VLOOKUP($P$5,$LT:$LU,2,0)&amp;"'!"&amp;ADDRESS(MATCH($B8,INDIRECT("'"&amp;VLOOKUP($P$5,$LT:$LU,2,0)&amp;"'!$B$1:$B$1095"),0),MATCH("15-Tarım Makinesi",INDIRECT("'"&amp;VLOOKUP($P$5,$LT:$LU,2,0)&amp;"'!6:6"),0)+52)),0),IFERROR(INDIRECT("'"&amp;VLOOKUP($P$5,$LT:$LU,2,0)&amp;"'!"&amp;ADDRESS(MATCH($B8,INDIRECT("'"&amp;VLOOKUP($P$5,$LT:$LU,2,0)&amp;"'!$B$1:$B$1095"),0),MATCH($B$2,INDIRECT("'"&amp;VLOOKUP($P$5,$LT:$LU,2,0)&amp;"'!6:6"),0)+51)),0))</f>
        <v>242</v>
      </c>
      <c r="T8" s="13">
        <f t="shared" ref="T8:T45" ca="1" si="111">IF($B$2="Toplam",IFERROR(INDIRECT("'"&amp;VLOOKUP($T$5,$LT:$LU,2,0)&amp;"'!"&amp;ADDRESS(MATCH($B8,INDIRECT("'"&amp;VLOOKUP($T$5,$LT:$LU,2,0)&amp;"'!$B$1:$B$1095"),0),MATCH("15-Tarım Makinesi",INDIRECT("'"&amp;VLOOKUP($T$5,$LT:$LU,2,0)&amp;"'!6:6"),0)+1)),0),IFERROR(INDIRECT("'"&amp;VLOOKUP($T$5,$LT:$LU,2,0)&amp;"'!"&amp;ADDRESS(MATCH($B8,INDIRECT("'"&amp;VLOOKUP($T$5,$LT:$LU,2,0)&amp;"'!$B$1:$B$1095"),0),MATCH($B$2,INDIRECT("'"&amp;VLOOKUP($T$5,$LT:$LU,2,0)&amp;"'!6:6"),0))),0))</f>
        <v>29349302.890000001</v>
      </c>
      <c r="U8" s="13">
        <f t="shared" ref="U8:U45" ca="1" si="112">IF($B$2="Toplam",IFERROR(INDIRECT("'"&amp;VLOOKUP($T$5,$LT:$LU,2,0)&amp;"'!"&amp;ADDRESS(MATCH($B8,INDIRECT("'"&amp;VLOOKUP($T$5,$LT:$LU,2,0)&amp;"'!$B$1:$B$1095"),0),MATCH("15-Tarım Makinesi",INDIRECT("'"&amp;VLOOKUP($T$5,$LT:$LU,2,0)&amp;"'!6:6"),0)+18)),0),IFERROR(INDIRECT("'"&amp;VLOOKUP($T$5,$LT:$LU,2,0)&amp;"'!"&amp;ADDRESS(MATCH($B8,INDIRECT("'"&amp;VLOOKUP($T$5,$LT:$LU,2,0)&amp;"'!$B$1:$B$1095"),0),MATCH($B$2,INDIRECT("'"&amp;VLOOKUP($T$5,$LT:$LU,2,0)&amp;"'!6:6"),0)+17)),0))</f>
        <v>0</v>
      </c>
      <c r="V8" s="13">
        <f t="shared" ref="V8:V45" ca="1" si="113">IF($B$2="Toplam",IFERROR(INDIRECT("'"&amp;VLOOKUP($T$5,$LT:$LU,2,0)&amp;"'!"&amp;ADDRESS(MATCH($B8,INDIRECT("'"&amp;VLOOKUP($T$5,$LT:$LU,2,0)&amp;"'!$B$1:$B$1095"),0),MATCH("15-Tarım Makinesi",INDIRECT("'"&amp;VLOOKUP($T$5,$LT:$LU,2,0)&amp;"'!6:6"),0)+35)),0),IFERROR(INDIRECT("'"&amp;VLOOKUP($T$5,$LT:$LU,2,0)&amp;"'!"&amp;ADDRESS(MATCH($B8,INDIRECT("'"&amp;VLOOKUP($T$5,$LT:$LU,2,0)&amp;"'!$B$1:$B$1095"),0),MATCH($B$2,INDIRECT("'"&amp;VLOOKUP($T$5,$LT:$LU,2,0)&amp;"'!6:6"),0)+34)),0))</f>
        <v>751327.25000000896</v>
      </c>
      <c r="W8" s="13">
        <f t="shared" ref="W8:W45" ca="1" si="114">IF($B$2="Toplam",IFERROR(INDIRECT("'"&amp;VLOOKUP($W$5,$LT:$LU,2,0)&amp;"'!"&amp;ADDRESS(MATCH($B8,INDIRECT("'"&amp;VLOOKUP($W$5,$LT:$LU,2,0)&amp;"'!$B$1:$B$1095"),0),MATCH("15-Tarım Makinesi",INDIRECT("'"&amp;VLOOKUP($W$5,$LT:$LU,2,0)&amp;"'!6:6"),0)+1)),0),IFERROR(INDIRECT("'"&amp;VLOOKUP($W$5,$LT:$LU,2,0)&amp;"'!"&amp;ADDRESS(MATCH($B8,INDIRECT("'"&amp;VLOOKUP($W$5,$LT:$LU,2,0)&amp;"'!$B$1:$B$1095"),0),MATCH($B$2,INDIRECT("'"&amp;VLOOKUP($W$5,$LT:$LU,2,0)&amp;"'!6:6"),0))),0))</f>
        <v>505</v>
      </c>
      <c r="X8" s="13">
        <f t="shared" ref="X8:X45" ca="1" si="115">IF($B$2="Toplam",IFERROR(INDIRECT("'"&amp;VLOOKUP($W$5,$LT:$LU,2,0)&amp;"'!"&amp;ADDRESS(MATCH($B8,INDIRECT("'"&amp;VLOOKUP($W$5,$LT:$LU,2,0)&amp;"'!$B$1:$B$1095"),0),MATCH("15-Tarım Makinesi",INDIRECT("'"&amp;VLOOKUP($W$5,$LT:$LU,2,0)&amp;"'!6:6"),0)+18)),0),IFERROR(INDIRECT("'"&amp;VLOOKUP($W$5,$LT:$LU,2,0)&amp;"'!"&amp;ADDRESS(MATCH($B8,INDIRECT("'"&amp;VLOOKUP($W$5,$LT:$LU,2,0)&amp;"'!$B$1:$B$1095"),0),MATCH($B$2,INDIRECT("'"&amp;VLOOKUP($W$5,$LT:$LU,2,0)&amp;"'!6:6"),0)+17)),0))</f>
        <v>0</v>
      </c>
      <c r="Y8" s="13">
        <f t="shared" ref="Y8:Y45" ca="1" si="116">IF($B$2="Toplam",IFERROR(INDIRECT("'"&amp;VLOOKUP($W$5,$LT:$LU,2,0)&amp;"'!"&amp;ADDRESS(MATCH($B8,INDIRECT("'"&amp;VLOOKUP($W$5,$LT:$LU,2,0)&amp;"'!$B$1:$B$1095"),0),MATCH("15-Tarım Makinesi",INDIRECT("'"&amp;VLOOKUP($W$5,$LT:$LU,2,0)&amp;"'!6:6"),0)+35)),0),IFERROR(INDIRECT("'"&amp;VLOOKUP($W$5,$LT:$LU,2,0)&amp;"'!"&amp;ADDRESS(MATCH($B8,INDIRECT("'"&amp;VLOOKUP($W$5,$LT:$LU,2,0)&amp;"'!$B$1:$B$1095"),0),MATCH($B$2,INDIRECT("'"&amp;VLOOKUP($W$5,$LT:$LU,2,0)&amp;"'!6:6"),0)+34)),0))</f>
        <v>863</v>
      </c>
      <c r="Z8" s="13">
        <f t="shared" ref="Z8:Z45" ca="1" si="117">IF($B$2="Toplam",IFERROR(INDIRECT("'"&amp;VLOOKUP($W$5,$LT:$LU,2,0)&amp;"'!"&amp;ADDRESS(MATCH($B8,INDIRECT("'"&amp;VLOOKUP($W$5,$LT:$LU,2,0)&amp;"'!$B$1:$B$1095"),0),MATCH("15-Tarım Makinesi",INDIRECT("'"&amp;VLOOKUP($W$5,$LT:$LU,2,0)&amp;"'!6:6"),0)+52)),0),IFERROR(INDIRECT("'"&amp;VLOOKUP($W$5,$LT:$LU,2,0)&amp;"'!"&amp;ADDRESS(MATCH($B8,INDIRECT("'"&amp;VLOOKUP($W$5,$LT:$LU,2,0)&amp;"'!$B$1:$B$1095"),0),MATCH($B$2,INDIRECT("'"&amp;VLOOKUP($W$5,$LT:$LU,2,0)&amp;"'!6:6"),0)+51)),0))</f>
        <v>975</v>
      </c>
      <c r="AA8" s="13">
        <f t="shared" ref="AA8:AA45" ca="1" si="118">IF($B$2="Toplam",IFERROR(INDIRECT("'"&amp;VLOOKUP($AA$5,$LT:$LU,2,0)&amp;"'!"&amp;ADDRESS(MATCH($B8,INDIRECT("'"&amp;VLOOKUP($AA$5,$LT:$LU,2,0)&amp;"'!$B$1:$B$1095"),0),MATCH("15-Tarım Makinesi",INDIRECT("'"&amp;VLOOKUP($AA$5,$LT:$LU,2,0)&amp;"'!6:6"),0)+1)),0),IFERROR(INDIRECT("'"&amp;VLOOKUP($AA$5,$LT:$LU,2,0)&amp;"'!"&amp;ADDRESS(MATCH($B8,INDIRECT("'"&amp;VLOOKUP($AA$5,$LT:$LU,2,0)&amp;"'!$B$1:$B$1095"),0),MATCH($B$2,INDIRECT("'"&amp;VLOOKUP($AA$5,$LT:$LU,2,0)&amp;"'!6:6"),0))),0))</f>
        <v>810500.4</v>
      </c>
      <c r="AB8" s="13">
        <f t="shared" ref="AB8:AB45" ca="1" si="119">IF($B$2="Toplam",IFERROR(INDIRECT("'"&amp;VLOOKUP($AA$5,$LT:$LU,2,0)&amp;"'!"&amp;ADDRESS(MATCH($B8,INDIRECT("'"&amp;VLOOKUP($AA$5,$LT:$LU,2,0)&amp;"'!$B$1:$B$1095"),0),MATCH("15-Tarım Makinesi",INDIRECT("'"&amp;VLOOKUP($AA$5,$LT:$LU,2,0)&amp;"'!6:6"),0)+18)),0),IFERROR(INDIRECT("'"&amp;VLOOKUP($AA$5,$LT:$LU,2,0)&amp;"'!"&amp;ADDRESS(MATCH($B8,INDIRECT("'"&amp;VLOOKUP($AA$5,$LT:$LU,2,0)&amp;"'!$B$1:$B$1095"),0),MATCH($B$2,INDIRECT("'"&amp;VLOOKUP($AA$5,$LT:$LU,2,0)&amp;"'!6:6"),0)+17)),0))</f>
        <v>0</v>
      </c>
      <c r="AC8" s="13">
        <f t="shared" ref="AC8:AC45" ca="1" si="120">IF($B$2="Toplam",IFERROR(INDIRECT("'"&amp;VLOOKUP($AA$5,$LT:$LU,2,0)&amp;"'!"&amp;ADDRESS(MATCH($B8,INDIRECT("'"&amp;VLOOKUP($AA$5,$LT:$LU,2,0)&amp;"'!$B$1:$B$1095"),0),MATCH("15-Tarım Makinesi",INDIRECT("'"&amp;VLOOKUP($AA$5,$LT:$LU,2,0)&amp;"'!6:6"),0)+35)),0),IFERROR(INDIRECT("'"&amp;VLOOKUP($AA$5,$LT:$LU,2,0)&amp;"'!"&amp;ADDRESS(MATCH($B8,INDIRECT("'"&amp;VLOOKUP($AA$5,$LT:$LU,2,0)&amp;"'!$B$1:$B$1095"),0),MATCH($B$2,INDIRECT("'"&amp;VLOOKUP($AA$5,$LT:$LU,2,0)&amp;"'!6:6"),0)+34)),0))</f>
        <v>35837.94</v>
      </c>
      <c r="AD8" s="13">
        <f t="shared" ref="AD8:AD45" ca="1" si="121">IF($B$2="Toplam",IFERROR(INDIRECT("'"&amp;VLOOKUP($AD$5,$LT:$LU,2,0)&amp;"'!"&amp;ADDRESS(MATCH($B8,INDIRECT("'"&amp;VLOOKUP($AD$5,$LT:$LU,2,0)&amp;"'!$B$1:$B$1095"),0),MATCH("15-Tarım Makinesi",INDIRECT("'"&amp;VLOOKUP($AD$5,$LT:$LU,2,0)&amp;"'!6:6"),0)+1)),0),IFERROR(INDIRECT("'"&amp;VLOOKUP($AD$5,$LT:$LU,2,0)&amp;"'!"&amp;ADDRESS(MATCH($B8,INDIRECT("'"&amp;VLOOKUP($AD$5,$LT:$LU,2,0)&amp;"'!$B$1:$B$1095"),0),MATCH($B$2,INDIRECT("'"&amp;VLOOKUP($AD$5,$LT:$LU,2,0)&amp;"'!6:6"),0))),0))</f>
        <v>21</v>
      </c>
      <c r="AE8" s="13">
        <f t="shared" ref="AE8:AE45" ca="1" si="122">IF($B$2="Toplam",IFERROR(INDIRECT("'"&amp;VLOOKUP($AD$5,$LT:$LU,2,0)&amp;"'!"&amp;ADDRESS(MATCH($B8,INDIRECT("'"&amp;VLOOKUP($AD$5,$LT:$LU,2,0)&amp;"'!$B$1:$B$1095"),0),MATCH("15-Tarım Makinesi",INDIRECT("'"&amp;VLOOKUP($AD$5,$LT:$LU,2,0)&amp;"'!6:6"),0)+18)),0),IFERROR(INDIRECT("'"&amp;VLOOKUP($AD$5,$LT:$LU,2,0)&amp;"'!"&amp;ADDRESS(MATCH($B8,INDIRECT("'"&amp;VLOOKUP($AD$5,$LT:$LU,2,0)&amp;"'!$B$1:$B$1095"),0),MATCH($B$2,INDIRECT("'"&amp;VLOOKUP($AD$5,$LT:$LU,2,0)&amp;"'!6:6"),0)+17)),0))</f>
        <v>0</v>
      </c>
      <c r="AF8" s="13">
        <f t="shared" ref="AF8:AF45" ca="1" si="123">IF($B$2="Toplam",IFERROR(INDIRECT("'"&amp;VLOOKUP($AD$5,$LT:$LU,2,0)&amp;"'!"&amp;ADDRESS(MATCH($B8,INDIRECT("'"&amp;VLOOKUP($AD$5,$LT:$LU,2,0)&amp;"'!$B$1:$B$1095"),0),MATCH("15-Tarım Makinesi",INDIRECT("'"&amp;VLOOKUP($AD$5,$LT:$LU,2,0)&amp;"'!6:6"),0)+35)),0),IFERROR(INDIRECT("'"&amp;VLOOKUP($AD$5,$LT:$LU,2,0)&amp;"'!"&amp;ADDRESS(MATCH($B8,INDIRECT("'"&amp;VLOOKUP($AD$5,$LT:$LU,2,0)&amp;"'!$B$1:$B$1095"),0),MATCH($B$2,INDIRECT("'"&amp;VLOOKUP($AD$5,$LT:$LU,2,0)&amp;"'!6:6"),0)+34)),0))</f>
        <v>23</v>
      </c>
      <c r="AG8" s="13">
        <f t="shared" ref="AG8:AG45" ca="1" si="124">IF($B$2="Toplam",IFERROR(INDIRECT("'"&amp;VLOOKUP($AD$5,$LT:$LU,2,0)&amp;"'!"&amp;ADDRESS(MATCH($B8,INDIRECT("'"&amp;VLOOKUP($AD$5,$LT:$LU,2,0)&amp;"'!$B$1:$B$1095"),0),MATCH("15-Tarım Makinesi",INDIRECT("'"&amp;VLOOKUP($AD$5,$LT:$LU,2,0)&amp;"'!6:6"),0)+52)),0),IFERROR(INDIRECT("'"&amp;VLOOKUP($AD$5,$LT:$LU,2,0)&amp;"'!"&amp;ADDRESS(MATCH($B8,INDIRECT("'"&amp;VLOOKUP($AD$5,$LT:$LU,2,0)&amp;"'!$B$1:$B$1095"),0),MATCH($B$2,INDIRECT("'"&amp;VLOOKUP($AD$5,$LT:$LU,2,0)&amp;"'!6:6"),0)+51)),0))</f>
        <v>36</v>
      </c>
      <c r="AH8" s="14">
        <f t="shared" ca="1" si="30"/>
        <v>179776168.01999983</v>
      </c>
      <c r="AI8" s="14">
        <f t="shared" ca="1" si="31"/>
        <v>40891</v>
      </c>
      <c r="AK8" s="13">
        <f t="shared" ref="AK8:AK45" ca="1" si="125">IF($B$2="Toplam",IFERROR(INDIRECT("'"&amp;VLOOKUP($AK$5,$LT:$LU,2,0)&amp;"'!"&amp;ADDRESS(MATCH($B8,INDIRECT("'"&amp;VLOOKUP($AK$5,$LT:$LU,2,0)&amp;"'!$B$1:$B$1095"),0),MATCH("15-Tarım Makinesi",INDIRECT("'"&amp;VLOOKUP($AK$5,$LT:$LU,2,0)&amp;"'!6:6"),0)+1)),0),IFERROR(INDIRECT("'"&amp;VLOOKUP($AK$5,$LT:$LU,2,0)&amp;"'!"&amp;ADDRESS(MATCH($B8,INDIRECT("'"&amp;VLOOKUP($AK$5,$LT:$LU,2,0)&amp;"'!$B$1:$B$1095"),0),MATCH($B$2,INDIRECT("'"&amp;VLOOKUP($AK$5,$LT:$LU,2,0)&amp;"'!6:6"),0))),0))</f>
        <v>48874520.149999999</v>
      </c>
      <c r="AL8" s="13">
        <f t="shared" ref="AL8:AL45" ca="1" si="126">IF($B$2="Toplam",IFERROR(INDIRECT("'"&amp;VLOOKUP($AK$5,$LT:$LU,2,0)&amp;"'!"&amp;ADDRESS(MATCH($B8,INDIRECT("'"&amp;VLOOKUP($AK$5,$LT:$LU,2,0)&amp;"'!$B$1:$B$1095"),0),MATCH("15-Tarım Makinesi",INDIRECT("'"&amp;VLOOKUP($AK$5,$LT:$LU,2,0)&amp;"'!6:6"),0)+18)),0),IFERROR(INDIRECT("'"&amp;VLOOKUP($AK$5,$LT:$LU,2,0)&amp;"'!"&amp;ADDRESS(MATCH($B8,INDIRECT("'"&amp;VLOOKUP($AK$5,$LT:$LU,2,0)&amp;"'!$B$1:$B$1095"),0),MATCH($B$2,INDIRECT("'"&amp;VLOOKUP($AK$5,$LT:$LU,2,0)&amp;"'!6:6"),0)+17)),0))</f>
        <v>1420870.7000001301</v>
      </c>
      <c r="AM8" s="13">
        <f t="shared" ref="AM8:AM45" ca="1" si="127">IF($B$2="Toplam",IFERROR(INDIRECT("'"&amp;VLOOKUP($AK$5,$LT:$LU,2,0)&amp;"'!"&amp;ADDRESS(MATCH($B8,INDIRECT("'"&amp;VLOOKUP($AK$5,$LT:$LU,2,0)&amp;"'!$B$1:$B$1095"),0),MATCH("15-Tarım Makinesi",INDIRECT("'"&amp;VLOOKUP($AK$5,$LT:$LU,2,0)&amp;"'!6:6"),0)+35)),0),IFERROR(INDIRECT("'"&amp;VLOOKUP($AK$5,$LT:$LU,2,0)&amp;"'!"&amp;ADDRESS(MATCH($B8,INDIRECT("'"&amp;VLOOKUP($AK$5,$LT:$LU,2,0)&amp;"'!$B$1:$B$1095"),0),MATCH($B$2,INDIRECT("'"&amp;VLOOKUP($AK$5,$LT:$LU,2,0)&amp;"'!6:6"),0)+34)),0))</f>
        <v>15271.67</v>
      </c>
      <c r="AN8" s="13">
        <f t="shared" ref="AN8:AN45" ca="1" si="128">IF($B$2="Toplam",IFERROR(INDIRECT("'"&amp;VLOOKUP($AN$5,$LT:$LU,2,0)&amp;"'!"&amp;ADDRESS(MATCH($B8,INDIRECT("'"&amp;VLOOKUP($AN$5,$LT:$LU,2,0)&amp;"'!$B$1:$B$1095"),0),MATCH("15-Tarım Makinesi",INDIRECT("'"&amp;VLOOKUP($AN$5,$LT:$LU,2,0)&amp;"'!6:6"),0)+1)),0),IFERROR(INDIRECT("'"&amp;VLOOKUP($AN$5,$LT:$LU,2,0)&amp;"'!"&amp;ADDRESS(MATCH($B8,INDIRECT("'"&amp;VLOOKUP($AN$5,$LT:$LU,2,0)&amp;"'!$B$1:$B$1095"),0),MATCH($B$2,INDIRECT("'"&amp;VLOOKUP($AN$5,$LT:$LU,2,0)&amp;"'!6:6"),0))),0))</f>
        <v>9201</v>
      </c>
      <c r="AO8" s="13">
        <f t="shared" ref="AO8:AO45" ca="1" si="129">IF($B$2="Toplam",IFERROR(INDIRECT("'"&amp;VLOOKUP($AN$5,$LT:$LU,2,0)&amp;"'!"&amp;ADDRESS(MATCH($B8,INDIRECT("'"&amp;VLOOKUP($AN$5,$LT:$LU,2,0)&amp;"'!$B$1:$B$1095"),0),MATCH("15-Tarım Makinesi",INDIRECT("'"&amp;VLOOKUP($AN$5,$LT:$LU,2,0)&amp;"'!6:6"),0)+18)),0),IFERROR(INDIRECT("'"&amp;VLOOKUP($AN$5,$LT:$LU,2,0)&amp;"'!"&amp;ADDRESS(MATCH($B8,INDIRECT("'"&amp;VLOOKUP($AN$5,$LT:$LU,2,0)&amp;"'!$B$1:$B$1095"),0),MATCH($B$2,INDIRECT("'"&amp;VLOOKUP($AN$5,$LT:$LU,2,0)&amp;"'!6:6"),0)+17)),0))</f>
        <v>6002</v>
      </c>
      <c r="AP8" s="13">
        <f t="shared" ref="AP8:AP45" ca="1" si="130">IF($B$2="Toplam",IFERROR(INDIRECT("'"&amp;VLOOKUP($AN$5,$LT:$LU,2,0)&amp;"'!"&amp;ADDRESS(MATCH($B8,INDIRECT("'"&amp;VLOOKUP($AN$5,$LT:$LU,2,0)&amp;"'!$B$1:$B$1095"),0),MATCH("15-Tarım Makinesi",INDIRECT("'"&amp;VLOOKUP($AN$5,$LT:$LU,2,0)&amp;"'!6:6"),0)+35)),0),IFERROR(INDIRECT("'"&amp;VLOOKUP($AN$5,$LT:$LU,2,0)&amp;"'!"&amp;ADDRESS(MATCH($B8,INDIRECT("'"&amp;VLOOKUP($AN$5,$LT:$LU,2,0)&amp;"'!$B$1:$B$1095"),0),MATCH($B$2,INDIRECT("'"&amp;VLOOKUP($AN$5,$LT:$LU,2,0)&amp;"'!6:6"),0)+34)),0))</f>
        <v>30</v>
      </c>
      <c r="AQ8" s="13">
        <f t="shared" ref="AQ8:AQ45" ca="1" si="131">IF($B$2="Toplam",IFERROR(INDIRECT("'"&amp;VLOOKUP($AN$5,$LT:$LU,2,0)&amp;"'!"&amp;ADDRESS(MATCH($B8,INDIRECT("'"&amp;VLOOKUP($AN$5,$LT:$LU,2,0)&amp;"'!$B$1:$B$1095"),0),MATCH("15-Tarım Makinesi",INDIRECT("'"&amp;VLOOKUP($AN$5,$LT:$LU,2,0)&amp;"'!6:6"),0)+52)),0),IFERROR(INDIRECT("'"&amp;VLOOKUP($AN$5,$LT:$LU,2,0)&amp;"'!"&amp;ADDRESS(MATCH($B8,INDIRECT("'"&amp;VLOOKUP($AN$5,$LT:$LU,2,0)&amp;"'!$B$1:$B$1095"),0),MATCH($B$2,INDIRECT("'"&amp;VLOOKUP($AN$5,$LT:$LU,2,0)&amp;"'!6:6"),0)+51)),0))</f>
        <v>9874</v>
      </c>
      <c r="AR8" s="13">
        <f t="shared" ref="AR8:AR45" ca="1" si="132">IF($B$2="Toplam",IFERROR(INDIRECT("'"&amp;VLOOKUP($AR$5,$LT:$LU,2,0)&amp;"'!"&amp;ADDRESS(MATCH($B8,INDIRECT("'"&amp;VLOOKUP($AR$5,$LT:$LU,2,0)&amp;"'!$B$1:$B$1095"),0),MATCH("15-Tarım Makinesi",INDIRECT("'"&amp;VLOOKUP($AR$5,$LT:$LU,2,0)&amp;"'!6:6"),0)+1)),0),IFERROR(INDIRECT("'"&amp;VLOOKUP($AR$5,$LT:$LU,2,0)&amp;"'!"&amp;ADDRESS(MATCH($B8,INDIRECT("'"&amp;VLOOKUP($AR$5,$LT:$LU,2,0)&amp;"'!$B$1:$B$1095"),0),MATCH($B$2,INDIRECT("'"&amp;VLOOKUP($AR$5,$LT:$LU,2,0)&amp;"'!6:6"),0))),0))</f>
        <v>34324450.329999998</v>
      </c>
      <c r="AS8" s="13">
        <f t="shared" ref="AS8:AS45" ca="1" si="133">IF($B$2="Toplam",IFERROR(INDIRECT("'"&amp;VLOOKUP($AR$5,$LT:$LU,2,0)&amp;"'!"&amp;ADDRESS(MATCH($B8,INDIRECT("'"&amp;VLOOKUP($AR$5,$LT:$LU,2,0)&amp;"'!$B$1:$B$1095"),0),MATCH("15-Tarım Makinesi",INDIRECT("'"&amp;VLOOKUP($AR$5,$LT:$LU,2,0)&amp;"'!6:6"),0)+18)),0),IFERROR(INDIRECT("'"&amp;VLOOKUP($AR$5,$LT:$LU,2,0)&amp;"'!"&amp;ADDRESS(MATCH($B8,INDIRECT("'"&amp;VLOOKUP($AR$5,$LT:$LU,2,0)&amp;"'!$B$1:$B$1095"),0),MATCH($B$2,INDIRECT("'"&amp;VLOOKUP($AR$5,$LT:$LU,2,0)&amp;"'!6:6"),0)+17)),0))</f>
        <v>0</v>
      </c>
      <c r="AT8" s="13">
        <f t="shared" ref="AT8:AT45" ca="1" si="134">IF($B$2="Toplam",IFERROR(INDIRECT("'"&amp;VLOOKUP($AR$5,$LT:$LU,2,0)&amp;"'!"&amp;ADDRESS(MATCH($B8,INDIRECT("'"&amp;VLOOKUP($AR$5,$LT:$LU,2,0)&amp;"'!$B$1:$B$1095"),0),MATCH("15-Tarım Makinesi",INDIRECT("'"&amp;VLOOKUP($AR$5,$LT:$LU,2,0)&amp;"'!6:6"),0)+35)),0),IFERROR(INDIRECT("'"&amp;VLOOKUP($AR$5,$LT:$LU,2,0)&amp;"'!"&amp;ADDRESS(MATCH($B8,INDIRECT("'"&amp;VLOOKUP($AR$5,$LT:$LU,2,0)&amp;"'!$B$1:$B$1095"),0),MATCH($B$2,INDIRECT("'"&amp;VLOOKUP($AR$5,$LT:$LU,2,0)&amp;"'!6:6"),0)+34)),0))</f>
        <v>3003.35</v>
      </c>
      <c r="AU8" s="13">
        <f t="shared" ref="AU8:AU45" ca="1" si="135">IF($B$2="Toplam",IFERROR(INDIRECT("'"&amp;VLOOKUP($AU$5,$LT:$LU,2,0)&amp;"'!"&amp;ADDRESS(MATCH($B8,INDIRECT("'"&amp;VLOOKUP($AU$5,$LT:$LU,2,0)&amp;"'!$B$1:$B$1095"),0),MATCH("15-Tarım Makinesi",INDIRECT("'"&amp;VLOOKUP($AU$5,$LT:$LU,2,0)&amp;"'!6:6"),0)+1)),0),IFERROR(INDIRECT("'"&amp;VLOOKUP($AU$5,$LT:$LU,2,0)&amp;"'!"&amp;ADDRESS(MATCH($B8,INDIRECT("'"&amp;VLOOKUP($AU$5,$LT:$LU,2,0)&amp;"'!$B$1:$B$1095"),0),MATCH($B$2,INDIRECT("'"&amp;VLOOKUP($AU$5,$LT:$LU,2,0)&amp;"'!6:6"),0))),0))</f>
        <v>347</v>
      </c>
      <c r="AV8" s="13">
        <f t="shared" ref="AV8:AV45" ca="1" si="136">IF($B$2="Toplam",IFERROR(INDIRECT("'"&amp;VLOOKUP($AU$5,$LT:$LU,2,0)&amp;"'!"&amp;ADDRESS(MATCH($B8,INDIRECT("'"&amp;VLOOKUP($AU$5,$LT:$LU,2,0)&amp;"'!$B$1:$B$1095"),0),MATCH("15-Tarım Makinesi",INDIRECT("'"&amp;VLOOKUP($AU$5,$LT:$LU,2,0)&amp;"'!6:6"),0)+18)),0),IFERROR(INDIRECT("'"&amp;VLOOKUP($AU$5,$LT:$LU,2,0)&amp;"'!"&amp;ADDRESS(MATCH($B8,INDIRECT("'"&amp;VLOOKUP($AU$5,$LT:$LU,2,0)&amp;"'!$B$1:$B$1095"),0),MATCH($B$2,INDIRECT("'"&amp;VLOOKUP($AU$5,$LT:$LU,2,0)&amp;"'!6:6"),0)+17)),0))</f>
        <v>0</v>
      </c>
      <c r="AW8" s="13">
        <f t="shared" ref="AW8:AW45" ca="1" si="137">IF($B$2="Toplam",IFERROR(INDIRECT("'"&amp;VLOOKUP($AU$5,$LT:$LU,2,0)&amp;"'!"&amp;ADDRESS(MATCH($B8,INDIRECT("'"&amp;VLOOKUP($AU$5,$LT:$LU,2,0)&amp;"'!$B$1:$B$1095"),0),MATCH("15-Tarım Makinesi",INDIRECT("'"&amp;VLOOKUP($AU$5,$LT:$LU,2,0)&amp;"'!6:6"),0)+35)),0),IFERROR(INDIRECT("'"&amp;VLOOKUP($AU$5,$LT:$LU,2,0)&amp;"'!"&amp;ADDRESS(MATCH($B8,INDIRECT("'"&amp;VLOOKUP($AU$5,$LT:$LU,2,0)&amp;"'!$B$1:$B$1095"),0),MATCH($B$2,INDIRECT("'"&amp;VLOOKUP($AU$5,$LT:$LU,2,0)&amp;"'!6:6"),0)+34)),0))</f>
        <v>4</v>
      </c>
      <c r="AX8" s="13">
        <f t="shared" ref="AX8:AX45" ca="1" si="138">IF($B$2="Toplam",IFERROR(INDIRECT("'"&amp;VLOOKUP($AU$5,$LT:$LU,2,0)&amp;"'!"&amp;ADDRESS(MATCH($B8,INDIRECT("'"&amp;VLOOKUP($AU$5,$LT:$LU,2,0)&amp;"'!$B$1:$B$1095"),0),MATCH("15-Tarım Makinesi",INDIRECT("'"&amp;VLOOKUP($AU$5,$LT:$LU,2,0)&amp;"'!6:6"),0)+52)),0),IFERROR(INDIRECT("'"&amp;VLOOKUP($AU$5,$LT:$LU,2,0)&amp;"'!"&amp;ADDRESS(MATCH($B8,INDIRECT("'"&amp;VLOOKUP($AU$5,$LT:$LU,2,0)&amp;"'!$B$1:$B$1095"),0),MATCH($B$2,INDIRECT("'"&amp;VLOOKUP($AU$5,$LT:$LU,2,0)&amp;"'!6:6"),0)+51)),0))</f>
        <v>351</v>
      </c>
      <c r="AY8" s="13">
        <f t="shared" ref="AY8:AY45" ca="1" si="139">IF($B$2="Toplam",IFERROR(INDIRECT("'"&amp;VLOOKUP($AY$5,$LT:$LU,2,0)&amp;"'!"&amp;ADDRESS(MATCH($B8,INDIRECT("'"&amp;VLOOKUP($AY$5,$LT:$LU,2,0)&amp;"'!$B$1:$B$1095"),0),MATCH("15-Tarım Makinesi",INDIRECT("'"&amp;VLOOKUP($AY$5,$LT:$LU,2,0)&amp;"'!6:6"),0)+1)),0),IFERROR(INDIRECT("'"&amp;VLOOKUP($AY$5,$LT:$LU,2,0)&amp;"'!"&amp;ADDRESS(MATCH($B8,INDIRECT("'"&amp;VLOOKUP($AY$5,$LT:$LU,2,0)&amp;"'!$B$1:$B$1095"),0),MATCH($B$2,INDIRECT("'"&amp;VLOOKUP($AY$5,$LT:$LU,2,0)&amp;"'!6:6"),0))),0))</f>
        <v>60447086.700000003</v>
      </c>
      <c r="AZ8" s="13">
        <f t="shared" ref="AZ8:AZ45" ca="1" si="140">IF($B$2="Toplam",IFERROR(INDIRECT("'"&amp;VLOOKUP($AY$5,$LT:$LU,2,0)&amp;"'!"&amp;ADDRESS(MATCH($B8,INDIRECT("'"&amp;VLOOKUP($AY$5,$LT:$LU,2,0)&amp;"'!$B$1:$B$1095"),0),MATCH("15-Tarım Makinesi",INDIRECT("'"&amp;VLOOKUP($AY$5,$LT:$LU,2,0)&amp;"'!6:6"),0)+18)),0),IFERROR(INDIRECT("'"&amp;VLOOKUP($AY$5,$LT:$LU,2,0)&amp;"'!"&amp;ADDRESS(MATCH($B8,INDIRECT("'"&amp;VLOOKUP($AY$5,$LT:$LU,2,0)&amp;"'!$B$1:$B$1095"),0),MATCH($B$2,INDIRECT("'"&amp;VLOOKUP($AY$5,$LT:$LU,2,0)&amp;"'!6:6"),0)+17)),0))</f>
        <v>0</v>
      </c>
      <c r="BA8" s="13">
        <f t="shared" ref="BA8:BA45" ca="1" si="141">IF($B$2="Toplam",IFERROR(INDIRECT("'"&amp;VLOOKUP($AY$5,$LT:$LU,2,0)&amp;"'!"&amp;ADDRESS(MATCH($B8,INDIRECT("'"&amp;VLOOKUP($AY$5,$LT:$LU,2,0)&amp;"'!$B$1:$B$1095"),0),MATCH("15-Tarım Makinesi",INDIRECT("'"&amp;VLOOKUP($AY$5,$LT:$LU,2,0)&amp;"'!6:6"),0)+35)),0),IFERROR(INDIRECT("'"&amp;VLOOKUP($AY$5,$LT:$LU,2,0)&amp;"'!"&amp;ADDRESS(MATCH($B8,INDIRECT("'"&amp;VLOOKUP($AY$5,$LT:$LU,2,0)&amp;"'!$B$1:$B$1095"),0),MATCH($B$2,INDIRECT("'"&amp;VLOOKUP($AY$5,$LT:$LU,2,0)&amp;"'!6:6"),0)+34)),0))</f>
        <v>7113.78</v>
      </c>
      <c r="BB8" s="13">
        <f t="shared" ref="BB8:BB45" ca="1" si="142">IF($B$2="Toplam",IFERROR(INDIRECT("'"&amp;VLOOKUP($BB$5,$LT:$LU,2,0)&amp;"'!"&amp;ADDRESS(MATCH($B8,INDIRECT("'"&amp;VLOOKUP($BB$5,$LT:$LU,2,0)&amp;"'!$B$1:$B$1095"),0),MATCH("15-Tarım Makinesi",INDIRECT("'"&amp;VLOOKUP($BB$5,$LT:$LU,2,0)&amp;"'!6:6"),0)+1)),0),IFERROR(INDIRECT("'"&amp;VLOOKUP($BB$5,$LT:$LU,2,0)&amp;"'!"&amp;ADDRESS(MATCH($B8,INDIRECT("'"&amp;VLOOKUP($BB$5,$LT:$LU,2,0)&amp;"'!$B$1:$B$1095"),0),MATCH($B$2,INDIRECT("'"&amp;VLOOKUP($BB$5,$LT:$LU,2,0)&amp;"'!6:6"),0))),0))</f>
        <v>1043</v>
      </c>
      <c r="BC8" s="13">
        <f t="shared" ref="BC8:BC45" ca="1" si="143">IF($B$2="Toplam",IFERROR(INDIRECT("'"&amp;VLOOKUP($BB$5,$LT:$LU,2,0)&amp;"'!"&amp;ADDRESS(MATCH($B8,INDIRECT("'"&amp;VLOOKUP($BB$5,$LT:$LU,2,0)&amp;"'!$B$1:$B$1095"),0),MATCH("15-Tarım Makinesi",INDIRECT("'"&amp;VLOOKUP($BB$5,$LT:$LU,2,0)&amp;"'!6:6"),0)+18)),0),IFERROR(INDIRECT("'"&amp;VLOOKUP($BB$5,$LT:$LU,2,0)&amp;"'!"&amp;ADDRESS(MATCH($B8,INDIRECT("'"&amp;VLOOKUP($BB$5,$LT:$LU,2,0)&amp;"'!$B$1:$B$1095"),0),MATCH($B$2,INDIRECT("'"&amp;VLOOKUP($BB$5,$LT:$LU,2,0)&amp;"'!6:6"),0)+17)),0))</f>
        <v>0</v>
      </c>
      <c r="BD8" s="13">
        <f t="shared" ref="BD8:BD45" ca="1" si="144">IF($B$2="Toplam",IFERROR(INDIRECT("'"&amp;VLOOKUP($BB$5,$LT:$LU,2,0)&amp;"'!"&amp;ADDRESS(MATCH($B8,INDIRECT("'"&amp;VLOOKUP($BB$5,$LT:$LU,2,0)&amp;"'!$B$1:$B$1095"),0),MATCH("15-Tarım Makinesi",INDIRECT("'"&amp;VLOOKUP($BB$5,$LT:$LU,2,0)&amp;"'!6:6"),0)+35)),0),IFERROR(INDIRECT("'"&amp;VLOOKUP($BB$5,$LT:$LU,2,0)&amp;"'!"&amp;ADDRESS(MATCH($B8,INDIRECT("'"&amp;VLOOKUP($BB$5,$LT:$LU,2,0)&amp;"'!$B$1:$B$1095"),0),MATCH($B$2,INDIRECT("'"&amp;VLOOKUP($BB$5,$LT:$LU,2,0)&amp;"'!6:6"),0)+34)),0))</f>
        <v>6</v>
      </c>
      <c r="BE8" s="13">
        <f t="shared" ref="BE8:BE45" ca="1" si="145">IF($B$2="Toplam",IFERROR(INDIRECT("'"&amp;VLOOKUP($BB$5,$LT:$LU,2,0)&amp;"'!"&amp;ADDRESS(MATCH($B8,INDIRECT("'"&amp;VLOOKUP($BB$5,$LT:$LU,2,0)&amp;"'!$B$1:$B$1095"),0),MATCH("15-Tarım Makinesi",INDIRECT("'"&amp;VLOOKUP($BB$5,$LT:$LU,2,0)&amp;"'!6:6"),0)+52)),0),IFERROR(INDIRECT("'"&amp;VLOOKUP($BB$5,$LT:$LU,2,0)&amp;"'!"&amp;ADDRESS(MATCH($B8,INDIRECT("'"&amp;VLOOKUP($BB$5,$LT:$LU,2,0)&amp;"'!$B$1:$B$1095"),0),MATCH($B$2,INDIRECT("'"&amp;VLOOKUP($BB$5,$LT:$LU,2,0)&amp;"'!6:6"),0)+51)),0))</f>
        <v>1049</v>
      </c>
      <c r="BF8" s="13">
        <f t="shared" ref="BF8:BF45" ca="1" si="146">IF($B$2="Toplam",IFERROR(INDIRECT("'"&amp;VLOOKUP($BF$5,$LT:$LU,2,0)&amp;"'!"&amp;ADDRESS(MATCH($B8,INDIRECT("'"&amp;VLOOKUP($BF$5,$LT:$LU,2,0)&amp;"'!$B$1:$B$1095"),0),MATCH("15-Tarım Makinesi",INDIRECT("'"&amp;VLOOKUP($BF$5,$LT:$LU,2,0)&amp;"'!6:6"),0)+1)),0),IFERROR(INDIRECT("'"&amp;VLOOKUP($BF$5,$LT:$LU,2,0)&amp;"'!"&amp;ADDRESS(MATCH($B8,INDIRECT("'"&amp;VLOOKUP($BF$5,$LT:$LU,2,0)&amp;"'!$B$1:$B$1095"),0),MATCH($B$2,INDIRECT("'"&amp;VLOOKUP($BF$5,$LT:$LU,2,0)&amp;"'!6:6"),0))),0))</f>
        <v>3322226.66</v>
      </c>
      <c r="BG8" s="13">
        <f t="shared" ref="BG8:BG45" ca="1" si="147">IF($B$2="Toplam",IFERROR(INDIRECT("'"&amp;VLOOKUP($BF$5,$LT:$LU,2,0)&amp;"'!"&amp;ADDRESS(MATCH($B8,INDIRECT("'"&amp;VLOOKUP($BF$5,$LT:$LU,2,0)&amp;"'!$B$1:$B$1095"),0),MATCH("15-Tarım Makinesi",INDIRECT("'"&amp;VLOOKUP($BF$5,$LT:$LU,2,0)&amp;"'!6:6"),0)+18)),0),IFERROR(INDIRECT("'"&amp;VLOOKUP($BF$5,$LT:$LU,2,0)&amp;"'!"&amp;ADDRESS(MATCH($B8,INDIRECT("'"&amp;VLOOKUP($BF$5,$LT:$LU,2,0)&amp;"'!$B$1:$B$1095"),0),MATCH($B$2,INDIRECT("'"&amp;VLOOKUP($BF$5,$LT:$LU,2,0)&amp;"'!6:6"),0)+17)),0))</f>
        <v>0</v>
      </c>
      <c r="BH8" s="13">
        <f t="shared" ref="BH8:BH45" ca="1" si="148">IF($B$2="Toplam",IFERROR(INDIRECT("'"&amp;VLOOKUP($BF$5,$LT:$LU,2,0)&amp;"'!"&amp;ADDRESS(MATCH($B8,INDIRECT("'"&amp;VLOOKUP($BF$5,$LT:$LU,2,0)&amp;"'!$B$1:$B$1095"),0),MATCH("15-Tarım Makinesi",INDIRECT("'"&amp;VLOOKUP($BF$5,$LT:$LU,2,0)&amp;"'!6:6"),0)+35)),0),IFERROR(INDIRECT("'"&amp;VLOOKUP($BF$5,$LT:$LU,2,0)&amp;"'!"&amp;ADDRESS(MATCH($B8,INDIRECT("'"&amp;VLOOKUP($BF$5,$LT:$LU,2,0)&amp;"'!$B$1:$B$1095"),0),MATCH($B$2,INDIRECT("'"&amp;VLOOKUP($BF$5,$LT:$LU,2,0)&amp;"'!6:6"),0)+34)),0))</f>
        <v>0</v>
      </c>
      <c r="BI8" s="13">
        <f t="shared" ref="BI8:BI45" ca="1" si="149">IF($B$2="Toplam",IFERROR(INDIRECT("'"&amp;VLOOKUP($BI$5,$LT:$LU,2,0)&amp;"'!"&amp;ADDRESS(MATCH($B8,INDIRECT("'"&amp;VLOOKUP($BI$5,$LT:$LU,2,0)&amp;"'!$B$1:$B$1095"),0),MATCH("15-Tarım Makinesi",INDIRECT("'"&amp;VLOOKUP($BI$5,$LT:$LU,2,0)&amp;"'!6:6"),0)+1)),0),IFERROR(INDIRECT("'"&amp;VLOOKUP($BI$5,$LT:$LU,2,0)&amp;"'!"&amp;ADDRESS(MATCH($B8,INDIRECT("'"&amp;VLOOKUP($BI$5,$LT:$LU,2,0)&amp;"'!$B$1:$B$1095"),0),MATCH($B$2,INDIRECT("'"&amp;VLOOKUP($BI$5,$LT:$LU,2,0)&amp;"'!6:6"),0))),0))</f>
        <v>72</v>
      </c>
      <c r="BJ8" s="13">
        <f t="shared" ref="BJ8:BJ45" ca="1" si="150">IF($B$2="Toplam",IFERROR(INDIRECT("'"&amp;VLOOKUP($BI$5,$LT:$LU,2,0)&amp;"'!"&amp;ADDRESS(MATCH($B8,INDIRECT("'"&amp;VLOOKUP($BI$5,$LT:$LU,2,0)&amp;"'!$B$1:$B$1095"),0),MATCH("15-Tarım Makinesi",INDIRECT("'"&amp;VLOOKUP($BI$5,$LT:$LU,2,0)&amp;"'!6:6"),0)+18)),0),IFERROR(INDIRECT("'"&amp;VLOOKUP($BI$5,$LT:$LU,2,0)&amp;"'!"&amp;ADDRESS(MATCH($B8,INDIRECT("'"&amp;VLOOKUP($BI$5,$LT:$LU,2,0)&amp;"'!$B$1:$B$1095"),0),MATCH($B$2,INDIRECT("'"&amp;VLOOKUP($BI$5,$LT:$LU,2,0)&amp;"'!6:6"),0)+17)),0))</f>
        <v>0</v>
      </c>
      <c r="BK8" s="13">
        <f t="shared" ref="BK8:BK45" ca="1" si="151">IF($B$2="Toplam",IFERROR(INDIRECT("'"&amp;VLOOKUP($BI$5,$LT:$LU,2,0)&amp;"'!"&amp;ADDRESS(MATCH($B8,INDIRECT("'"&amp;VLOOKUP($BI$5,$LT:$LU,2,0)&amp;"'!$B$1:$B$1095"),0),MATCH("15-Tarım Makinesi",INDIRECT("'"&amp;VLOOKUP($BI$5,$LT:$LU,2,0)&amp;"'!6:6"),0)+35)),0),IFERROR(INDIRECT("'"&amp;VLOOKUP($BI$5,$LT:$LU,2,0)&amp;"'!"&amp;ADDRESS(MATCH($B8,INDIRECT("'"&amp;VLOOKUP($BI$5,$LT:$LU,2,0)&amp;"'!$B$1:$B$1095"),0),MATCH($B$2,INDIRECT("'"&amp;VLOOKUP($BI$5,$LT:$LU,2,0)&amp;"'!6:6"),0)+34)),0))</f>
        <v>0</v>
      </c>
      <c r="BL8" s="13">
        <f t="shared" ref="BL8:BL45" ca="1" si="152">IF($B$2="Toplam",IFERROR(INDIRECT("'"&amp;VLOOKUP($BI$5,$LT:$LU,2,0)&amp;"'!"&amp;ADDRESS(MATCH($B8,INDIRECT("'"&amp;VLOOKUP($BI$5,$LT:$LU,2,0)&amp;"'!$B$1:$B$1095"),0),MATCH("15-Tarım Makinesi",INDIRECT("'"&amp;VLOOKUP($BI$5,$LT:$LU,2,0)&amp;"'!6:6"),0)+52)),0),IFERROR(INDIRECT("'"&amp;VLOOKUP($BI$5,$LT:$LU,2,0)&amp;"'!"&amp;ADDRESS(MATCH($B8,INDIRECT("'"&amp;VLOOKUP($BI$5,$LT:$LU,2,0)&amp;"'!$B$1:$B$1095"),0),MATCH($B$2,INDIRECT("'"&amp;VLOOKUP($BI$5,$LT:$LU,2,0)&amp;"'!6:6"),0)+51)),0))</f>
        <v>72</v>
      </c>
      <c r="BM8" s="14">
        <f t="shared" ca="1" si="60"/>
        <v>148414543.34000012</v>
      </c>
      <c r="BN8" s="14">
        <f t="shared" ca="1" si="61"/>
        <v>11346</v>
      </c>
      <c r="BP8" s="13">
        <f t="shared" ref="BP8:BP45" ca="1" si="153">IF($B$2="Toplam",IFERROR(INDIRECT("'"&amp;VLOOKUP($BP$5,$LT:$LU,2,0)&amp;"'!"&amp;ADDRESS(MATCH($B8,INDIRECT("'"&amp;VLOOKUP($BP$5,$LT:$LU,2,0)&amp;"'!$B$1:$B$1095"),0),MATCH("15-Tarım Makinesi",INDIRECT("'"&amp;VLOOKUP($BP$5,$LT:$LU,2,0)&amp;"'!6:6"),0)+1)),0),IFERROR(INDIRECT("'"&amp;VLOOKUP($BP$5,$LT:$LU,2,0)&amp;"'!"&amp;ADDRESS(MATCH($B8,INDIRECT("'"&amp;VLOOKUP($BP$5,$LT:$LU,2,0)&amp;"'!$B$1:$B$1095"),0),MATCH($B$2,INDIRECT("'"&amp;VLOOKUP($BP$5,$LT:$LU,2,0)&amp;"'!6:6"),0))),0))</f>
        <v>39389651.609999999</v>
      </c>
      <c r="BQ8" s="13">
        <f t="shared" ref="BQ8:BQ45" ca="1" si="154">IF($B$2="Toplam",IFERROR(INDIRECT("'"&amp;VLOOKUP($BP$5,$LT:$LU,2,0)&amp;"'!"&amp;ADDRESS(MATCH($B8,INDIRECT("'"&amp;VLOOKUP($BP$5,$LT:$LU,2,0)&amp;"'!$B$1:$B$1095"),0),MATCH("15-Tarım Makinesi",INDIRECT("'"&amp;VLOOKUP($BP$5,$LT:$LU,2,0)&amp;"'!6:6"),0)+18)),0),IFERROR(INDIRECT("'"&amp;VLOOKUP($BP$5,$LT:$LU,2,0)&amp;"'!"&amp;ADDRESS(MATCH($B8,INDIRECT("'"&amp;VLOOKUP($BP$5,$LT:$LU,2,0)&amp;"'!$B$1:$B$1095"),0),MATCH($B$2,INDIRECT("'"&amp;VLOOKUP($BP$5,$LT:$LU,2,0)&amp;"'!6:6"),0)+17)),0))</f>
        <v>1189436.64000011</v>
      </c>
      <c r="BR8" s="13">
        <f t="shared" ref="BR8:BR45" ca="1" si="155">IF($B$2="Toplam",IFERROR(INDIRECT("'"&amp;VLOOKUP($BP$5,$LT:$LU,2,0)&amp;"'!"&amp;ADDRESS(MATCH($B8,INDIRECT("'"&amp;VLOOKUP($BP$5,$LT:$LU,2,0)&amp;"'!$B$1:$B$1095"),0),MATCH("15-Tarım Makinesi",INDIRECT("'"&amp;VLOOKUP($BP$5,$LT:$LU,2,0)&amp;"'!6:6"),0)+35)),0),IFERROR(INDIRECT("'"&amp;VLOOKUP($BP$5,$LT:$LU,2,0)&amp;"'!"&amp;ADDRESS(MATCH($B8,INDIRECT("'"&amp;VLOOKUP($BP$5,$LT:$LU,2,0)&amp;"'!$B$1:$B$1095"),0),MATCH($B$2,INDIRECT("'"&amp;VLOOKUP($BP$5,$LT:$LU,2,0)&amp;"'!6:6"),0)+34)),0))</f>
        <v>15930.28</v>
      </c>
      <c r="BS8" s="13">
        <f t="shared" ref="BS8:BS45" ca="1" si="156">IF($B$2="Toplam",IFERROR(INDIRECT("'"&amp;VLOOKUP($BS$5,$LT:$LU,2,0)&amp;"'!"&amp;ADDRESS(MATCH($B8,INDIRECT("'"&amp;VLOOKUP($BS$5,$LT:$LU,2,0)&amp;"'!$B$1:$B$1095"),0),MATCH("15-Tarım Makinesi",INDIRECT("'"&amp;VLOOKUP($BS$5,$LT:$LU,2,0)&amp;"'!6:6"),0)+1)),0),IFERROR(INDIRECT("'"&amp;VLOOKUP($BS$5,$LT:$LU,2,0)&amp;"'!"&amp;ADDRESS(MATCH($B8,INDIRECT("'"&amp;VLOOKUP($BS$5,$LT:$LU,2,0)&amp;"'!$B$1:$B$1095"),0),MATCH($B$2,INDIRECT("'"&amp;VLOOKUP($BS$5,$LT:$LU,2,0)&amp;"'!6:6"),0))),0))</f>
        <v>7833</v>
      </c>
      <c r="BT8" s="13">
        <f t="shared" ref="BT8:BT45" ca="1" si="157">IF($B$2="Toplam",IFERROR(INDIRECT("'"&amp;VLOOKUP($BS$5,$LT:$LU,2,0)&amp;"'!"&amp;ADDRESS(MATCH($B8,INDIRECT("'"&amp;VLOOKUP($BS$5,$LT:$LU,2,0)&amp;"'!$B$1:$B$1095"),0),MATCH("15-Tarım Makinesi",INDIRECT("'"&amp;VLOOKUP($BS$5,$LT:$LU,2,0)&amp;"'!6:6"),0)+18)),0),IFERROR(INDIRECT("'"&amp;VLOOKUP($BS$5,$LT:$LU,2,0)&amp;"'!"&amp;ADDRESS(MATCH($B8,INDIRECT("'"&amp;VLOOKUP($BS$5,$LT:$LU,2,0)&amp;"'!$B$1:$B$1095"),0),MATCH($B$2,INDIRECT("'"&amp;VLOOKUP($BS$5,$LT:$LU,2,0)&amp;"'!6:6"),0)+17)),0))</f>
        <v>5109</v>
      </c>
      <c r="BU8" s="13">
        <f t="shared" ref="BU8:BU45" ca="1" si="158">IF($B$2="Toplam",IFERROR(INDIRECT("'"&amp;VLOOKUP($BS$5,$LT:$LU,2,0)&amp;"'!"&amp;ADDRESS(MATCH($B8,INDIRECT("'"&amp;VLOOKUP($BS$5,$LT:$LU,2,0)&amp;"'!$B$1:$B$1095"),0),MATCH("15-Tarım Makinesi",INDIRECT("'"&amp;VLOOKUP($BS$5,$LT:$LU,2,0)&amp;"'!6:6"),0)+35)),0),IFERROR(INDIRECT("'"&amp;VLOOKUP($BS$5,$LT:$LU,2,0)&amp;"'!"&amp;ADDRESS(MATCH($B8,INDIRECT("'"&amp;VLOOKUP($BS$5,$LT:$LU,2,0)&amp;"'!$B$1:$B$1095"),0),MATCH($B$2,INDIRECT("'"&amp;VLOOKUP($BS$5,$LT:$LU,2,0)&amp;"'!6:6"),0)+34)),0))</f>
        <v>29</v>
      </c>
      <c r="BV8" s="13">
        <f t="shared" ref="BV8:BV45" ca="1" si="159">IF($B$2="Toplam",IFERROR(INDIRECT("'"&amp;VLOOKUP($BS$5,$LT:$LU,2,0)&amp;"'!"&amp;ADDRESS(MATCH($B8,INDIRECT("'"&amp;VLOOKUP($BS$5,$LT:$LU,2,0)&amp;"'!$B$1:$B$1095"),0),MATCH("15-Tarım Makinesi",INDIRECT("'"&amp;VLOOKUP($BS$5,$LT:$LU,2,0)&amp;"'!6:6"),0)+52)),0),IFERROR(INDIRECT("'"&amp;VLOOKUP($BS$5,$LT:$LU,2,0)&amp;"'!"&amp;ADDRESS(MATCH($B8,INDIRECT("'"&amp;VLOOKUP($BS$5,$LT:$LU,2,0)&amp;"'!$B$1:$B$1095"),0),MATCH($B$2,INDIRECT("'"&amp;VLOOKUP($BS$5,$LT:$LU,2,0)&amp;"'!6:6"),0)+51)),0))</f>
        <v>8622</v>
      </c>
      <c r="BW8" s="13">
        <f t="shared" ref="BW8:BW45" ca="1" si="160">IF($B$2="Toplam",IFERROR(INDIRECT("'"&amp;VLOOKUP($BW$5,$LT:$LU,2,0)&amp;"'!"&amp;ADDRESS(MATCH($B8,INDIRECT("'"&amp;VLOOKUP($BW$5,$LT:$LU,2,0)&amp;"'!$B$1:$B$1095"),0),MATCH("15-Tarım Makinesi",INDIRECT("'"&amp;VLOOKUP($BW$5,$LT:$LU,2,0)&amp;"'!6:6"),0)+1)),0),IFERROR(INDIRECT("'"&amp;VLOOKUP($BW$5,$LT:$LU,2,0)&amp;"'!"&amp;ADDRESS(MATCH($B8,INDIRECT("'"&amp;VLOOKUP($BW$5,$LT:$LU,2,0)&amp;"'!$B$1:$B$1095"),0),MATCH($B$2,INDIRECT("'"&amp;VLOOKUP($BW$5,$LT:$LU,2,0)&amp;"'!6:6"),0))),0))</f>
        <v>33069682.539999999</v>
      </c>
      <c r="BX8" s="13">
        <f t="shared" ref="BX8:BX45" ca="1" si="161">IF($B$2="Toplam",IFERROR(INDIRECT("'"&amp;VLOOKUP($BW$5,$LT:$LU,2,0)&amp;"'!"&amp;ADDRESS(MATCH($B8,INDIRECT("'"&amp;VLOOKUP($BW$5,$LT:$LU,2,0)&amp;"'!$B$1:$B$1095"),0),MATCH("15-Tarım Makinesi",INDIRECT("'"&amp;VLOOKUP($BW$5,$LT:$LU,2,0)&amp;"'!6:6"),0)+18)),0),IFERROR(INDIRECT("'"&amp;VLOOKUP($BW$5,$LT:$LU,2,0)&amp;"'!"&amp;ADDRESS(MATCH($B8,INDIRECT("'"&amp;VLOOKUP($BW$5,$LT:$LU,2,0)&amp;"'!$B$1:$B$1095"),0),MATCH($B$2,INDIRECT("'"&amp;VLOOKUP($BW$5,$LT:$LU,2,0)&amp;"'!6:6"),0)+17)),0))</f>
        <v>0</v>
      </c>
      <c r="BY8" s="13">
        <f t="shared" ref="BY8:BY45" ca="1" si="162">IF($B$2="Toplam",IFERROR(INDIRECT("'"&amp;VLOOKUP($BW$5,$LT:$LU,2,0)&amp;"'!"&amp;ADDRESS(MATCH($B8,INDIRECT("'"&amp;VLOOKUP($BW$5,$LT:$LU,2,0)&amp;"'!$B$1:$B$1095"),0),MATCH("15-Tarım Makinesi",INDIRECT("'"&amp;VLOOKUP($BW$5,$LT:$LU,2,0)&amp;"'!6:6"),0)+35)),0),IFERROR(INDIRECT("'"&amp;VLOOKUP($BW$5,$LT:$LU,2,0)&amp;"'!"&amp;ADDRESS(MATCH($B8,INDIRECT("'"&amp;VLOOKUP($BW$5,$LT:$LU,2,0)&amp;"'!$B$1:$B$1095"),0),MATCH($B$2,INDIRECT("'"&amp;VLOOKUP($BW$5,$LT:$LU,2,0)&amp;"'!6:6"),0)+34)),0))</f>
        <v>5245.35</v>
      </c>
      <c r="BZ8" s="13">
        <f t="shared" ref="BZ8:BZ45" ca="1" si="163">IF($B$2="Toplam",IFERROR(INDIRECT("'"&amp;VLOOKUP($BZ$5,$LT:$LU,2,0)&amp;"'!"&amp;ADDRESS(MATCH($B8,INDIRECT("'"&amp;VLOOKUP($BZ$5,$LT:$LU,2,0)&amp;"'!$B$1:$B$1095"),0),MATCH("15-Tarım Makinesi",INDIRECT("'"&amp;VLOOKUP($BZ$5,$LT:$LU,2,0)&amp;"'!6:6"),0)+1)),0),IFERROR(INDIRECT("'"&amp;VLOOKUP($BZ$5,$LT:$LU,2,0)&amp;"'!"&amp;ADDRESS(MATCH($B8,INDIRECT("'"&amp;VLOOKUP($BZ$5,$LT:$LU,2,0)&amp;"'!$B$1:$B$1095"),0),MATCH($B$2,INDIRECT("'"&amp;VLOOKUP($BZ$5,$LT:$LU,2,0)&amp;"'!6:6"),0))),0))</f>
        <v>338</v>
      </c>
      <c r="CA8" s="13">
        <f t="shared" ref="CA8:CA45" ca="1" si="164">IF($B$2="Toplam",IFERROR(INDIRECT("'"&amp;VLOOKUP($BZ$5,$LT:$LU,2,0)&amp;"'!"&amp;ADDRESS(MATCH($B8,INDIRECT("'"&amp;VLOOKUP($BZ$5,$LT:$LU,2,0)&amp;"'!$B$1:$B$1095"),0),MATCH("15-Tarım Makinesi",INDIRECT("'"&amp;VLOOKUP($BZ$5,$LT:$LU,2,0)&amp;"'!6:6"),0)+18)),0),IFERROR(INDIRECT("'"&amp;VLOOKUP($BZ$5,$LT:$LU,2,0)&amp;"'!"&amp;ADDRESS(MATCH($B8,INDIRECT("'"&amp;VLOOKUP($BZ$5,$LT:$LU,2,0)&amp;"'!$B$1:$B$1095"),0),MATCH($B$2,INDIRECT("'"&amp;VLOOKUP($BZ$5,$LT:$LU,2,0)&amp;"'!6:6"),0)+17)),0))</f>
        <v>0</v>
      </c>
      <c r="CB8" s="13">
        <f t="shared" ref="CB8:CB45" ca="1" si="165">IF($B$2="Toplam",IFERROR(INDIRECT("'"&amp;VLOOKUP($BZ$5,$LT:$LU,2,0)&amp;"'!"&amp;ADDRESS(MATCH($B8,INDIRECT("'"&amp;VLOOKUP($BZ$5,$LT:$LU,2,0)&amp;"'!$B$1:$B$1095"),0),MATCH("15-Tarım Makinesi",INDIRECT("'"&amp;VLOOKUP($BZ$5,$LT:$LU,2,0)&amp;"'!6:6"),0)+35)),0),IFERROR(INDIRECT("'"&amp;VLOOKUP($BZ$5,$LT:$LU,2,0)&amp;"'!"&amp;ADDRESS(MATCH($B8,INDIRECT("'"&amp;VLOOKUP($BZ$5,$LT:$LU,2,0)&amp;"'!$B$1:$B$1095"),0),MATCH($B$2,INDIRECT("'"&amp;VLOOKUP($BZ$5,$LT:$LU,2,0)&amp;"'!6:6"),0)+34)),0))</f>
        <v>16</v>
      </c>
      <c r="CC8" s="13">
        <f t="shared" ref="CC8:CC45" ca="1" si="166">IF($B$2="Toplam",IFERROR(INDIRECT("'"&amp;VLOOKUP($BZ$5,$LT:$LU,2,0)&amp;"'!"&amp;ADDRESS(MATCH($B8,INDIRECT("'"&amp;VLOOKUP($BZ$5,$LT:$LU,2,0)&amp;"'!$B$1:$B$1095"),0),MATCH("15-Tarım Makinesi",INDIRECT("'"&amp;VLOOKUP($BZ$5,$LT:$LU,2,0)&amp;"'!6:6"),0)+52)),0),IFERROR(INDIRECT("'"&amp;VLOOKUP($BZ$5,$LT:$LU,2,0)&amp;"'!"&amp;ADDRESS(MATCH($B8,INDIRECT("'"&amp;VLOOKUP($BZ$5,$LT:$LU,2,0)&amp;"'!$B$1:$B$1095"),0),MATCH($B$2,INDIRECT("'"&amp;VLOOKUP($BZ$5,$LT:$LU,2,0)&amp;"'!6:6"),0)+51)),0))</f>
        <v>347</v>
      </c>
      <c r="CD8" s="13">
        <f t="shared" ref="CD8:CD45" ca="1" si="167">IF($B$2="Toplam",IFERROR(INDIRECT("'"&amp;VLOOKUP($CD$5,$LT:$LU,2,0)&amp;"'!"&amp;ADDRESS(MATCH($B8,INDIRECT("'"&amp;VLOOKUP($CD$5,$LT:$LU,2,0)&amp;"'!$B$1:$B$1095"),0),MATCH("15-Tarım Makinesi",INDIRECT("'"&amp;VLOOKUP($CD$5,$LT:$LU,2,0)&amp;"'!6:6"),0)+1)),0),IFERROR(INDIRECT("'"&amp;VLOOKUP($CD$5,$LT:$LU,2,0)&amp;"'!"&amp;ADDRESS(MATCH($B8,INDIRECT("'"&amp;VLOOKUP($CD$5,$LT:$LU,2,0)&amp;"'!$B$1:$B$1095"),0),MATCH($B$2,INDIRECT("'"&amp;VLOOKUP($CD$5,$LT:$LU,2,0)&amp;"'!6:6"),0))),0))</f>
        <v>56853082.149999902</v>
      </c>
      <c r="CE8" s="13">
        <f t="shared" ref="CE8:CE45" ca="1" si="168">IF($B$2="Toplam",IFERROR(INDIRECT("'"&amp;VLOOKUP($CD$5,$LT:$LU,2,0)&amp;"'!"&amp;ADDRESS(MATCH($B8,INDIRECT("'"&amp;VLOOKUP($CD$5,$LT:$LU,2,0)&amp;"'!$B$1:$B$1095"),0),MATCH("15-Tarım Makinesi",INDIRECT("'"&amp;VLOOKUP($CD$5,$LT:$LU,2,0)&amp;"'!6:6"),0)+18)),0),IFERROR(INDIRECT("'"&amp;VLOOKUP($CD$5,$LT:$LU,2,0)&amp;"'!"&amp;ADDRESS(MATCH($B8,INDIRECT("'"&amp;VLOOKUP($CD$5,$LT:$LU,2,0)&amp;"'!$B$1:$B$1095"),0),MATCH($B$2,INDIRECT("'"&amp;VLOOKUP($CD$5,$LT:$LU,2,0)&amp;"'!6:6"),0)+17)),0))</f>
        <v>0</v>
      </c>
      <c r="CF8" s="13">
        <f t="shared" ref="CF8:CF45" ca="1" si="169">IF($B$2="Toplam",IFERROR(INDIRECT("'"&amp;VLOOKUP($CD$5,$LT:$LU,2,0)&amp;"'!"&amp;ADDRESS(MATCH($B8,INDIRECT("'"&amp;VLOOKUP($CD$5,$LT:$LU,2,0)&amp;"'!$B$1:$B$1095"),0),MATCH("15-Tarım Makinesi",INDIRECT("'"&amp;VLOOKUP($CD$5,$LT:$LU,2,0)&amp;"'!6:6"),0)+35)),0),IFERROR(INDIRECT("'"&amp;VLOOKUP($CD$5,$LT:$LU,2,0)&amp;"'!"&amp;ADDRESS(MATCH($B8,INDIRECT("'"&amp;VLOOKUP($CD$5,$LT:$LU,2,0)&amp;"'!$B$1:$B$1095"),0),MATCH($B$2,INDIRECT("'"&amp;VLOOKUP($CD$5,$LT:$LU,2,0)&amp;"'!6:6"),0)+34)),0))</f>
        <v>9776.5</v>
      </c>
      <c r="CG8" s="13">
        <f t="shared" ref="CG8:CG45" ca="1" si="170">IF($B$2="Toplam",IFERROR(INDIRECT("'"&amp;VLOOKUP($CG$5,$LT:$LU,2,0)&amp;"'!"&amp;ADDRESS(MATCH($B8,INDIRECT("'"&amp;VLOOKUP($CG$5,$LT:$LU,2,0)&amp;"'!$B$1:$B$1095"),0),MATCH("15-Tarım Makinesi",INDIRECT("'"&amp;VLOOKUP($CG$5,$LT:$LU,2,0)&amp;"'!6:6"),0)+1)),0),IFERROR(INDIRECT("'"&amp;VLOOKUP($CG$5,$LT:$LU,2,0)&amp;"'!"&amp;ADDRESS(MATCH($B8,INDIRECT("'"&amp;VLOOKUP($CG$5,$LT:$LU,2,0)&amp;"'!$B$1:$B$1095"),0),MATCH($B$2,INDIRECT("'"&amp;VLOOKUP($CG$5,$LT:$LU,2,0)&amp;"'!6:6"),0))),0))</f>
        <v>960</v>
      </c>
      <c r="CH8" s="13">
        <f t="shared" ref="CH8:CH45" ca="1" si="171">IF($B$2="Toplam",IFERROR(INDIRECT("'"&amp;VLOOKUP($CG$5,$LT:$LU,2,0)&amp;"'!"&amp;ADDRESS(MATCH($B8,INDIRECT("'"&amp;VLOOKUP($CG$5,$LT:$LU,2,0)&amp;"'!$B$1:$B$1095"),0),MATCH("15-Tarım Makinesi",INDIRECT("'"&amp;VLOOKUP($CG$5,$LT:$LU,2,0)&amp;"'!6:6"),0)+18)),0),IFERROR(INDIRECT("'"&amp;VLOOKUP($CG$5,$LT:$LU,2,0)&amp;"'!"&amp;ADDRESS(MATCH($B8,INDIRECT("'"&amp;VLOOKUP($CG$5,$LT:$LU,2,0)&amp;"'!$B$1:$B$1095"),0),MATCH($B$2,INDIRECT("'"&amp;VLOOKUP($CG$5,$LT:$LU,2,0)&amp;"'!6:6"),0)+17)),0))</f>
        <v>0</v>
      </c>
      <c r="CI8" s="13">
        <f t="shared" ref="CI8:CI45" ca="1" si="172">IF($B$2="Toplam",IFERROR(INDIRECT("'"&amp;VLOOKUP($CG$5,$LT:$LU,2,0)&amp;"'!"&amp;ADDRESS(MATCH($B8,INDIRECT("'"&amp;VLOOKUP($CG$5,$LT:$LU,2,0)&amp;"'!$B$1:$B$1095"),0),MATCH("15-Tarım Makinesi",INDIRECT("'"&amp;VLOOKUP($CG$5,$LT:$LU,2,0)&amp;"'!6:6"),0)+35)),0),IFERROR(INDIRECT("'"&amp;VLOOKUP($CG$5,$LT:$LU,2,0)&amp;"'!"&amp;ADDRESS(MATCH($B8,INDIRECT("'"&amp;VLOOKUP($CG$5,$LT:$LU,2,0)&amp;"'!$B$1:$B$1095"),0),MATCH($B$2,INDIRECT("'"&amp;VLOOKUP($CG$5,$LT:$LU,2,0)&amp;"'!6:6"),0)+34)),0))</f>
        <v>35</v>
      </c>
      <c r="CJ8" s="13">
        <f t="shared" ref="CJ8:CJ45" ca="1" si="173">IF($B$2="Toplam",IFERROR(INDIRECT("'"&amp;VLOOKUP($CG$5,$LT:$LU,2,0)&amp;"'!"&amp;ADDRESS(MATCH($B8,INDIRECT("'"&amp;VLOOKUP($CG$5,$LT:$LU,2,0)&amp;"'!$B$1:$B$1095"),0),MATCH("15-Tarım Makinesi",INDIRECT("'"&amp;VLOOKUP($CG$5,$LT:$LU,2,0)&amp;"'!6:6"),0)+52)),0),IFERROR(INDIRECT("'"&amp;VLOOKUP($CG$5,$LT:$LU,2,0)&amp;"'!"&amp;ADDRESS(MATCH($B8,INDIRECT("'"&amp;VLOOKUP($CG$5,$LT:$LU,2,0)&amp;"'!$B$1:$B$1095"),0),MATCH($B$2,INDIRECT("'"&amp;VLOOKUP($CG$5,$LT:$LU,2,0)&amp;"'!6:6"),0)+51)),0))</f>
        <v>984</v>
      </c>
      <c r="CK8" s="13">
        <f t="shared" ref="CK8:CK45" ca="1" si="174">IF($B$2="Toplam",IFERROR(INDIRECT("'"&amp;VLOOKUP($CK$5,$LT:$LU,2,0)&amp;"'!"&amp;ADDRESS(MATCH($B8,INDIRECT("'"&amp;VLOOKUP($CK$5,$LT:$LU,2,0)&amp;"'!$B$1:$B$1095"),0),MATCH("15-Tarım Makinesi",INDIRECT("'"&amp;VLOOKUP($CK$5,$LT:$LU,2,0)&amp;"'!6:6"),0)+1)),0),IFERROR(INDIRECT("'"&amp;VLOOKUP($CK$5,$LT:$LU,2,0)&amp;"'!"&amp;ADDRESS(MATCH($B8,INDIRECT("'"&amp;VLOOKUP($CK$5,$LT:$LU,2,0)&amp;"'!$B$1:$B$1095"),0),MATCH($B$2,INDIRECT("'"&amp;VLOOKUP($CK$5,$LT:$LU,2,0)&amp;"'!6:6"),0))),0))</f>
        <v>3265340.55</v>
      </c>
      <c r="CL8" s="13">
        <f t="shared" ref="CL8:CL45" ca="1" si="175">IF($B$2="Toplam",IFERROR(INDIRECT("'"&amp;VLOOKUP($CK$5,$LT:$LU,2,0)&amp;"'!"&amp;ADDRESS(MATCH($B8,INDIRECT("'"&amp;VLOOKUP($CK$5,$LT:$LU,2,0)&amp;"'!$B$1:$B$1095"),0),MATCH("15-Tarım Makinesi",INDIRECT("'"&amp;VLOOKUP($CK$5,$LT:$LU,2,0)&amp;"'!6:6"),0)+18)),0),IFERROR(INDIRECT("'"&amp;VLOOKUP($CK$5,$LT:$LU,2,0)&amp;"'!"&amp;ADDRESS(MATCH($B8,INDIRECT("'"&amp;VLOOKUP($CK$5,$LT:$LU,2,0)&amp;"'!$B$1:$B$1095"),0),MATCH($B$2,INDIRECT("'"&amp;VLOOKUP($CK$5,$LT:$LU,2,0)&amp;"'!6:6"),0)+17)),0))</f>
        <v>0</v>
      </c>
      <c r="CM8" s="13">
        <f t="shared" ref="CM8:CM45" ca="1" si="176">IF($B$2="Toplam",IFERROR(INDIRECT("'"&amp;VLOOKUP($CK$5,$LT:$LU,2,0)&amp;"'!"&amp;ADDRESS(MATCH($B8,INDIRECT("'"&amp;VLOOKUP($CK$5,$LT:$LU,2,0)&amp;"'!$B$1:$B$1095"),0),MATCH("15-Tarım Makinesi",INDIRECT("'"&amp;VLOOKUP($CK$5,$LT:$LU,2,0)&amp;"'!6:6"),0)+35)),0),IFERROR(INDIRECT("'"&amp;VLOOKUP($CK$5,$LT:$LU,2,0)&amp;"'!"&amp;ADDRESS(MATCH($B8,INDIRECT("'"&amp;VLOOKUP($CK$5,$LT:$LU,2,0)&amp;"'!$B$1:$B$1095"),0),MATCH($B$2,INDIRECT("'"&amp;VLOOKUP($CK$5,$LT:$LU,2,0)&amp;"'!6:6"),0)+34)),0))</f>
        <v>0</v>
      </c>
      <c r="CN8" s="13">
        <f t="shared" ref="CN8:CN45" ca="1" si="177">IF($B$2="Toplam",IFERROR(INDIRECT("'"&amp;VLOOKUP($CN$5,$LT:$LU,2,0)&amp;"'!"&amp;ADDRESS(MATCH($B8,INDIRECT("'"&amp;VLOOKUP($CN$5,$LT:$LU,2,0)&amp;"'!$B$1:$B$1095"),0),MATCH("15-Tarım Makinesi",INDIRECT("'"&amp;VLOOKUP($CN$5,$LT:$LU,2,0)&amp;"'!6:6"),0)+1)),0),IFERROR(INDIRECT("'"&amp;VLOOKUP($CN$5,$LT:$LU,2,0)&amp;"'!"&amp;ADDRESS(MATCH($B8,INDIRECT("'"&amp;VLOOKUP($CN$5,$LT:$LU,2,0)&amp;"'!$B$1:$B$1095"),0),MATCH($B$2,INDIRECT("'"&amp;VLOOKUP($CN$5,$LT:$LU,2,0)&amp;"'!6:6"),0))),0))</f>
        <v>78</v>
      </c>
      <c r="CO8" s="13">
        <f t="shared" ref="CO8:CO45" ca="1" si="178">IF($B$2="Toplam",IFERROR(INDIRECT("'"&amp;VLOOKUP($CN$5,$LT:$LU,2,0)&amp;"'!"&amp;ADDRESS(MATCH($B8,INDIRECT("'"&amp;VLOOKUP($CN$5,$LT:$LU,2,0)&amp;"'!$B$1:$B$1095"),0),MATCH("15-Tarım Makinesi",INDIRECT("'"&amp;VLOOKUP($CN$5,$LT:$LU,2,0)&amp;"'!6:6"),0)+18)),0),IFERROR(INDIRECT("'"&amp;VLOOKUP($CN$5,$LT:$LU,2,0)&amp;"'!"&amp;ADDRESS(MATCH($B8,INDIRECT("'"&amp;VLOOKUP($CN$5,$LT:$LU,2,0)&amp;"'!$B$1:$B$1095"),0),MATCH($B$2,INDIRECT("'"&amp;VLOOKUP($CN$5,$LT:$LU,2,0)&amp;"'!6:6"),0)+17)),0))</f>
        <v>0</v>
      </c>
      <c r="CP8" s="13">
        <f t="shared" ref="CP8:CP45" ca="1" si="179">IF($B$2="Toplam",IFERROR(INDIRECT("'"&amp;VLOOKUP($CN$5,$LT:$LU,2,0)&amp;"'!"&amp;ADDRESS(MATCH($B8,INDIRECT("'"&amp;VLOOKUP($CN$5,$LT:$LU,2,0)&amp;"'!$B$1:$B$1095"),0),MATCH("15-Tarım Makinesi",INDIRECT("'"&amp;VLOOKUP($CN$5,$LT:$LU,2,0)&amp;"'!6:6"),0)+35)),0),IFERROR(INDIRECT("'"&amp;VLOOKUP($CN$5,$LT:$LU,2,0)&amp;"'!"&amp;ADDRESS(MATCH($B8,INDIRECT("'"&amp;VLOOKUP($CN$5,$LT:$LU,2,0)&amp;"'!$B$1:$B$1095"),0),MATCH($B$2,INDIRECT("'"&amp;VLOOKUP($CN$5,$LT:$LU,2,0)&amp;"'!6:6"),0)+34)),0))</f>
        <v>0</v>
      </c>
      <c r="CQ8" s="13">
        <f t="shared" ref="CQ8:CQ45" ca="1" si="180">IF($B$2="Toplam",IFERROR(INDIRECT("'"&amp;VLOOKUP($CN$5,$LT:$LU,2,0)&amp;"'!"&amp;ADDRESS(MATCH($B8,INDIRECT("'"&amp;VLOOKUP($CN$5,$LT:$LU,2,0)&amp;"'!$B$1:$B$1095"),0),MATCH("15-Tarım Makinesi",INDIRECT("'"&amp;VLOOKUP($CN$5,$LT:$LU,2,0)&amp;"'!6:6"),0)+52)),0),IFERROR(INDIRECT("'"&amp;VLOOKUP($CN$5,$LT:$LU,2,0)&amp;"'!"&amp;ADDRESS(MATCH($B8,INDIRECT("'"&amp;VLOOKUP($CN$5,$LT:$LU,2,0)&amp;"'!$B$1:$B$1095"),0),MATCH($B$2,INDIRECT("'"&amp;VLOOKUP($CN$5,$LT:$LU,2,0)&amp;"'!6:6"),0)+51)),0))</f>
        <v>78</v>
      </c>
      <c r="CR8" s="14">
        <f t="shared" ca="1" si="90"/>
        <v>133798145.62</v>
      </c>
      <c r="CS8" s="14">
        <f t="shared" ca="1" si="91"/>
        <v>10031</v>
      </c>
      <c r="CU8" s="13">
        <f t="shared" ref="CU8:CU45" ca="1" si="181">IF($B$2="Toplam",IFERROR(INDIRECT("'"&amp;VLOOKUP($CU$6,$LT:$LU,2,0)&amp;"'!"&amp;ADDRESS(MATCH($B8,INDIRECT("'"&amp;VLOOKUP($CU$6,$LT:$LU,2,0)&amp;"'!$B$1:$B$1095"),0),MATCH("15-Tarım Makinesi",INDIRECT("'"&amp;VLOOKUP($CU$6,$LT:$LU,2,0)&amp;"'!6:6"),0)+1)),0),IFERROR(INDIRECT("'"&amp;VLOOKUP($CU$6,$LT:$LU,2,0)&amp;"'!"&amp;ADDRESS(MATCH($B8,INDIRECT("'"&amp;VLOOKUP($CU$6,$LT:$LU,2,0)&amp;"'!$B$1:$B$1095"),0),MATCH($B$2,INDIRECT("'"&amp;VLOOKUP($CU$6,$LT:$LU,2,0)&amp;"'!6:6"),0))),0))</f>
        <v>40760</v>
      </c>
      <c r="CV8" s="13">
        <f t="shared" ref="CV8:CV45" ca="1" si="182">IF($B$2="Toplam",IFERROR(INDIRECT("'"&amp;VLOOKUP($CV$6,$LT:$LU,2,0)&amp;"'!"&amp;ADDRESS(MATCH($B8,INDIRECT("'"&amp;VLOOKUP($CV$6,$LT:$LU,2,0)&amp;"'!$B$1:$B$1095"),0),MATCH("15-Tarım Makinesi",INDIRECT("'"&amp;VLOOKUP($CV$6,$LT:$LU,2,0)&amp;"'!6:6"),0)+1)),0),IFERROR(INDIRECT("'"&amp;VLOOKUP($CV$6,$LT:$LU,2,0)&amp;"'!"&amp;ADDRESS(MATCH($B8,INDIRECT("'"&amp;VLOOKUP($CV$6,$LT:$LU,2,0)&amp;"'!$B$1:$B$1095"),0),MATCH($B$2,INDIRECT("'"&amp;VLOOKUP($CV$6,$LT:$LU,2,0)&amp;"'!6:6"),0))),0))</f>
        <v>11238</v>
      </c>
      <c r="CW8" s="13">
        <f t="shared" ref="CW8:CW45" ca="1" si="183">IF($B$2="Toplam",IFERROR(INDIRECT("'"&amp;VLOOKUP($CW$6,$LT:$LU,2,0)&amp;"'!"&amp;ADDRESS(MATCH($B8,INDIRECT("'"&amp;VLOOKUP($CW$6,$LT:$LU,2,0)&amp;"'!$B$1:$B$1095"),0),MATCH("15-Tarım Makinesi",INDIRECT("'"&amp;VLOOKUP($CW$6,$LT:$LU,2,0)&amp;"'!6:6"),0)+1)),0),IFERROR(INDIRECT("'"&amp;VLOOKUP($CW$6,$LT:$LU,2,0)&amp;"'!"&amp;ADDRESS(MATCH($B8,INDIRECT("'"&amp;VLOOKUP($CW$6,$LT:$LU,2,0)&amp;"'!$B$1:$B$1095"),0),MATCH($B$2,INDIRECT("'"&amp;VLOOKUP($CW$6,$LT:$LU,2,0)&amp;"'!6:6"),0))),0))</f>
        <v>10031</v>
      </c>
      <c r="LP8" s="29" t="s">
        <v>87</v>
      </c>
      <c r="LQ8" s="29">
        <v>6</v>
      </c>
      <c r="LT8" s="29" t="s">
        <v>11</v>
      </c>
      <c r="LU8" s="29" t="s">
        <v>79</v>
      </c>
    </row>
    <row r="9" spans="1:335" ht="12.75" customHeight="1">
      <c r="A9" s="12" t="s">
        <v>120</v>
      </c>
      <c r="B9" s="22">
        <v>1004</v>
      </c>
      <c r="C9" s="23" t="s">
        <v>118</v>
      </c>
      <c r="D9" s="13">
        <f t="shared" ca="1" si="95"/>
        <v>626553.43999999959</v>
      </c>
      <c r="E9" s="13">
        <f t="shared" ca="1" si="96"/>
        <v>392925733.82000035</v>
      </c>
      <c r="F9" s="13">
        <f t="shared" ca="1" si="97"/>
        <v>216097194.34144413</v>
      </c>
      <c r="G9" s="13">
        <f t="shared" ca="1" si="98"/>
        <v>4722769.4742255891</v>
      </c>
      <c r="H9" s="13">
        <f t="shared" ca="1" si="99"/>
        <v>13042939.39001625</v>
      </c>
      <c r="I9" s="13">
        <f t="shared" ca="1" si="100"/>
        <v>42594</v>
      </c>
      <c r="J9" s="13">
        <f t="shared" ca="1" si="101"/>
        <v>20473</v>
      </c>
      <c r="K9" s="13">
        <f t="shared" ca="1" si="102"/>
        <v>9280</v>
      </c>
      <c r="L9" s="13">
        <f t="shared" ca="1" si="103"/>
        <v>51387</v>
      </c>
      <c r="M9" s="13">
        <f t="shared" ca="1" si="104"/>
        <v>12104563.839580653</v>
      </c>
      <c r="N9" s="13">
        <f t="shared" ca="1" si="105"/>
        <v>0</v>
      </c>
      <c r="O9" s="13">
        <f t="shared" ca="1" si="106"/>
        <v>2899494.4173198016</v>
      </c>
      <c r="P9" s="13">
        <f t="shared" ca="1" si="107"/>
        <v>529</v>
      </c>
      <c r="Q9" s="13">
        <f t="shared" ca="1" si="108"/>
        <v>0</v>
      </c>
      <c r="R9" s="13">
        <f t="shared" ca="1" si="109"/>
        <v>571</v>
      </c>
      <c r="S9" s="13">
        <f t="shared" ca="1" si="110"/>
        <v>960</v>
      </c>
      <c r="T9" s="13">
        <f t="shared" ca="1" si="111"/>
        <v>39362222.587213948</v>
      </c>
      <c r="U9" s="13">
        <f t="shared" ca="1" si="112"/>
        <v>0</v>
      </c>
      <c r="V9" s="13">
        <f t="shared" ca="1" si="113"/>
        <v>6315773.8433986679</v>
      </c>
      <c r="W9" s="13">
        <f t="shared" ca="1" si="114"/>
        <v>811</v>
      </c>
      <c r="X9" s="13">
        <f t="shared" ca="1" si="115"/>
        <v>0</v>
      </c>
      <c r="Y9" s="13">
        <f t="shared" ca="1" si="116"/>
        <v>2294</v>
      </c>
      <c r="Z9" s="13">
        <f t="shared" ca="1" si="117"/>
        <v>2306</v>
      </c>
      <c r="AA9" s="13">
        <f t="shared" ca="1" si="118"/>
        <v>2446838.2780983606</v>
      </c>
      <c r="AB9" s="13">
        <f t="shared" ca="1" si="119"/>
        <v>0</v>
      </c>
      <c r="AC9" s="13">
        <f t="shared" ca="1" si="120"/>
        <v>910485.1418893123</v>
      </c>
      <c r="AD9" s="13">
        <f t="shared" ca="1" si="121"/>
        <v>218</v>
      </c>
      <c r="AE9" s="13">
        <f t="shared" ca="1" si="122"/>
        <v>0</v>
      </c>
      <c r="AF9" s="13">
        <f t="shared" ca="1" si="123"/>
        <v>1684</v>
      </c>
      <c r="AG9" s="13">
        <f t="shared" ca="1" si="124"/>
        <v>1733</v>
      </c>
      <c r="AH9" s="14">
        <f t="shared" ca="1" si="30"/>
        <v>297902281.31318676</v>
      </c>
      <c r="AI9" s="14">
        <f t="shared" ca="1" si="31"/>
        <v>56386</v>
      </c>
      <c r="AK9" s="13">
        <f t="shared" ca="1" si="125"/>
        <v>247191062.82376632</v>
      </c>
      <c r="AL9" s="13">
        <f t="shared" ca="1" si="126"/>
        <v>459490.12064701854</v>
      </c>
      <c r="AM9" s="13">
        <f t="shared" ca="1" si="127"/>
        <v>4408664.8494641706</v>
      </c>
      <c r="AN9" s="13">
        <f t="shared" ca="1" si="128"/>
        <v>17548</v>
      </c>
      <c r="AO9" s="13">
        <f t="shared" ca="1" si="129"/>
        <v>3609</v>
      </c>
      <c r="AP9" s="13">
        <f t="shared" ca="1" si="130"/>
        <v>3913.2040000000002</v>
      </c>
      <c r="AQ9" s="13">
        <f t="shared" ca="1" si="131"/>
        <v>18841</v>
      </c>
      <c r="AR9" s="13">
        <f t="shared" ca="1" si="132"/>
        <v>109108176.43534468</v>
      </c>
      <c r="AS9" s="13">
        <f t="shared" ca="1" si="133"/>
        <v>124486.42464129161</v>
      </c>
      <c r="AT9" s="13">
        <f t="shared" ca="1" si="134"/>
        <v>2639769.1836783555</v>
      </c>
      <c r="AU9" s="13">
        <f t="shared" ca="1" si="135"/>
        <v>1126</v>
      </c>
      <c r="AV9" s="13">
        <f t="shared" ca="1" si="136"/>
        <v>90</v>
      </c>
      <c r="AW9" s="13">
        <f t="shared" ca="1" si="137"/>
        <v>27.24250553837458</v>
      </c>
      <c r="AX9" s="13">
        <f t="shared" ca="1" si="138"/>
        <v>1204</v>
      </c>
      <c r="AY9" s="13">
        <f t="shared" ca="1" si="139"/>
        <v>179569938.46800879</v>
      </c>
      <c r="AZ9" s="13">
        <f t="shared" ca="1" si="140"/>
        <v>143861.45270019828</v>
      </c>
      <c r="BA9" s="13">
        <f t="shared" ca="1" si="141"/>
        <v>2498760.9226811882</v>
      </c>
      <c r="BB9" s="13">
        <f t="shared" ca="1" si="142"/>
        <v>2666</v>
      </c>
      <c r="BC9" s="13">
        <f t="shared" ca="1" si="143"/>
        <v>114</v>
      </c>
      <c r="BD9" s="13">
        <f t="shared" ca="1" si="144"/>
        <v>37.098061494601779</v>
      </c>
      <c r="BE9" s="13">
        <f t="shared" ca="1" si="145"/>
        <v>2761</v>
      </c>
      <c r="BF9" s="13">
        <f t="shared" ca="1" si="146"/>
        <v>35561436.356872655</v>
      </c>
      <c r="BG9" s="13">
        <f t="shared" ca="1" si="147"/>
        <v>971.45974170018872</v>
      </c>
      <c r="BH9" s="13">
        <f t="shared" ca="1" si="148"/>
        <v>22077.354973583948</v>
      </c>
      <c r="BI9" s="13">
        <f t="shared" ca="1" si="149"/>
        <v>2470</v>
      </c>
      <c r="BJ9" s="13">
        <f t="shared" ca="1" si="150"/>
        <v>6</v>
      </c>
      <c r="BK9" s="13">
        <f t="shared" ca="1" si="151"/>
        <v>1.5334326273413754</v>
      </c>
      <c r="BL9" s="13">
        <f t="shared" ca="1" si="152"/>
        <v>2476</v>
      </c>
      <c r="BM9" s="14">
        <f t="shared" ca="1" si="60"/>
        <v>581728695.85251999</v>
      </c>
      <c r="BN9" s="14">
        <f t="shared" ca="1" si="61"/>
        <v>25282</v>
      </c>
      <c r="BP9" s="13">
        <f t="shared" ca="1" si="153"/>
        <v>132777473.010553</v>
      </c>
      <c r="BQ9" s="13">
        <f t="shared" ca="1" si="154"/>
        <v>169775.00041997974</v>
      </c>
      <c r="BR9" s="13">
        <f t="shared" ca="1" si="155"/>
        <v>1576829.7786238731</v>
      </c>
      <c r="BS9" s="13">
        <f t="shared" ca="1" si="156"/>
        <v>19407</v>
      </c>
      <c r="BT9" s="13">
        <f t="shared" ca="1" si="157"/>
        <v>4313</v>
      </c>
      <c r="BU9" s="13">
        <f t="shared" ca="1" si="158"/>
        <v>4327.7610000000004</v>
      </c>
      <c r="BV9" s="13">
        <f t="shared" ca="1" si="159"/>
        <v>20746</v>
      </c>
      <c r="BW9" s="13">
        <f t="shared" ca="1" si="160"/>
        <v>70387429.914277971</v>
      </c>
      <c r="BX9" s="13">
        <f t="shared" ca="1" si="161"/>
        <v>136108.4167013072</v>
      </c>
      <c r="BY9" s="13">
        <f t="shared" ca="1" si="162"/>
        <v>1460598.1204797858</v>
      </c>
      <c r="BZ9" s="13">
        <f t="shared" ca="1" si="163"/>
        <v>1182</v>
      </c>
      <c r="CA9" s="13">
        <f t="shared" ca="1" si="164"/>
        <v>91</v>
      </c>
      <c r="CB9" s="13">
        <f t="shared" ca="1" si="165"/>
        <v>24.52748992980214</v>
      </c>
      <c r="CC9" s="13">
        <f t="shared" ca="1" si="166"/>
        <v>1263</v>
      </c>
      <c r="CD9" s="13">
        <f t="shared" ca="1" si="167"/>
        <v>120617187.49435854</v>
      </c>
      <c r="CE9" s="13">
        <f t="shared" ca="1" si="168"/>
        <v>158313.64863312239</v>
      </c>
      <c r="CF9" s="13">
        <f t="shared" ca="1" si="169"/>
        <v>2528944.3113811817</v>
      </c>
      <c r="CG9" s="13">
        <f t="shared" ca="1" si="170"/>
        <v>2758</v>
      </c>
      <c r="CH9" s="13">
        <f t="shared" ca="1" si="171"/>
        <v>102</v>
      </c>
      <c r="CI9" s="13">
        <f t="shared" ca="1" si="172"/>
        <v>57.826156915783855</v>
      </c>
      <c r="CJ9" s="13">
        <f t="shared" ca="1" si="173"/>
        <v>2840</v>
      </c>
      <c r="CK9" s="13">
        <f t="shared" ca="1" si="174"/>
        <v>16519002.095994961</v>
      </c>
      <c r="CL9" s="13">
        <f t="shared" ca="1" si="175"/>
        <v>3059.8442925776685</v>
      </c>
      <c r="CM9" s="13">
        <f t="shared" ca="1" si="176"/>
        <v>244836.22499595949</v>
      </c>
      <c r="CN9" s="13">
        <f t="shared" ca="1" si="177"/>
        <v>1887</v>
      </c>
      <c r="CO9" s="13">
        <f t="shared" ca="1" si="178"/>
        <v>7</v>
      </c>
      <c r="CP9" s="13">
        <f t="shared" ca="1" si="179"/>
        <v>27.968151700845723</v>
      </c>
      <c r="CQ9" s="13">
        <f t="shared" ca="1" si="180"/>
        <v>1894</v>
      </c>
      <c r="CR9" s="14">
        <f t="shared" ca="1" si="90"/>
        <v>346579557.86071229</v>
      </c>
      <c r="CS9" s="14">
        <f t="shared" ca="1" si="91"/>
        <v>26743</v>
      </c>
      <c r="CU9" s="13">
        <f t="shared" ca="1" si="181"/>
        <v>56386</v>
      </c>
      <c r="CV9" s="13">
        <f t="shared" ca="1" si="182"/>
        <v>25282</v>
      </c>
      <c r="CW9" s="13">
        <f t="shared" ca="1" si="183"/>
        <v>26939</v>
      </c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LP9" s="29" t="s">
        <v>90</v>
      </c>
      <c r="LQ9" s="29">
        <v>7</v>
      </c>
      <c r="LT9" s="29" t="s">
        <v>12</v>
      </c>
      <c r="LU9" s="29" t="s">
        <v>81</v>
      </c>
    </row>
    <row r="10" spans="1:335" ht="12.75" customHeight="1">
      <c r="A10" s="12" t="s">
        <v>121</v>
      </c>
      <c r="B10" s="22">
        <v>1005</v>
      </c>
      <c r="C10" s="23" t="s">
        <v>118</v>
      </c>
      <c r="D10" s="13">
        <f t="shared" ca="1" si="95"/>
        <v>595583.8475722369</v>
      </c>
      <c r="E10" s="13">
        <f t="shared" ca="1" si="96"/>
        <v>372041246.17000002</v>
      </c>
      <c r="F10" s="13">
        <f t="shared" ca="1" si="97"/>
        <v>151245234.19</v>
      </c>
      <c r="G10" s="13">
        <f t="shared" ca="1" si="98"/>
        <v>7271766.8600008804</v>
      </c>
      <c r="H10" s="13">
        <f t="shared" ca="1" si="99"/>
        <v>546311.39000000095</v>
      </c>
      <c r="I10" s="13">
        <f t="shared" ca="1" si="100"/>
        <v>40500</v>
      </c>
      <c r="J10" s="13">
        <f t="shared" ca="1" si="101"/>
        <v>26308</v>
      </c>
      <c r="K10" s="13">
        <f t="shared" ca="1" si="102"/>
        <v>897</v>
      </c>
      <c r="L10" s="13">
        <f t="shared" ca="1" si="103"/>
        <v>43915</v>
      </c>
      <c r="M10" s="13">
        <f t="shared" ca="1" si="104"/>
        <v>16110152.49</v>
      </c>
      <c r="N10" s="13">
        <f t="shared" ca="1" si="105"/>
        <v>4533.4399999999996</v>
      </c>
      <c r="O10" s="13">
        <f t="shared" ca="1" si="106"/>
        <v>330401.33</v>
      </c>
      <c r="P10" s="13">
        <f t="shared" ca="1" si="107"/>
        <v>439</v>
      </c>
      <c r="Q10" s="13">
        <f t="shared" ca="1" si="108"/>
        <v>19</v>
      </c>
      <c r="R10" s="13">
        <f t="shared" ca="1" si="109"/>
        <v>125</v>
      </c>
      <c r="S10" s="13">
        <f t="shared" ca="1" si="110"/>
        <v>508</v>
      </c>
      <c r="T10" s="13">
        <f t="shared" ca="1" si="111"/>
        <v>69441298.329999894</v>
      </c>
      <c r="U10" s="13">
        <f t="shared" ca="1" si="112"/>
        <v>275329.73</v>
      </c>
      <c r="V10" s="13">
        <f t="shared" ca="1" si="113"/>
        <v>713456.07</v>
      </c>
      <c r="W10" s="13">
        <f t="shared" ca="1" si="114"/>
        <v>1887</v>
      </c>
      <c r="X10" s="13">
        <f t="shared" ca="1" si="115"/>
        <v>606</v>
      </c>
      <c r="Y10" s="13">
        <f t="shared" ca="1" si="116"/>
        <v>583</v>
      </c>
      <c r="Z10" s="13">
        <f t="shared" ca="1" si="117"/>
        <v>2276</v>
      </c>
      <c r="AA10" s="13">
        <f t="shared" ca="1" si="118"/>
        <v>2888724.03</v>
      </c>
      <c r="AB10" s="13">
        <f t="shared" ca="1" si="119"/>
        <v>0</v>
      </c>
      <c r="AC10" s="13">
        <f t="shared" ca="1" si="120"/>
        <v>20764.169999999998</v>
      </c>
      <c r="AD10" s="13">
        <f t="shared" ca="1" si="121"/>
        <v>201</v>
      </c>
      <c r="AE10" s="13">
        <f t="shared" ca="1" si="122"/>
        <v>0</v>
      </c>
      <c r="AF10" s="13">
        <f t="shared" ca="1" si="123"/>
        <v>62</v>
      </c>
      <c r="AG10" s="13">
        <f t="shared" ca="1" si="124"/>
        <v>230</v>
      </c>
      <c r="AH10" s="14">
        <f t="shared" ca="1" si="30"/>
        <v>248847972.03000078</v>
      </c>
      <c r="AI10" s="14">
        <f t="shared" ca="1" si="31"/>
        <v>46929</v>
      </c>
      <c r="AK10" s="13">
        <f t="shared" ca="1" si="125"/>
        <v>57081606.920000203</v>
      </c>
      <c r="AL10" s="13">
        <f t="shared" ca="1" si="126"/>
        <v>835327.61000005098</v>
      </c>
      <c r="AM10" s="13">
        <f t="shared" ca="1" si="127"/>
        <v>3276082.9599999799</v>
      </c>
      <c r="AN10" s="13">
        <f t="shared" ca="1" si="128"/>
        <v>10334</v>
      </c>
      <c r="AO10" s="13">
        <f t="shared" ca="1" si="129"/>
        <v>4531</v>
      </c>
      <c r="AP10" s="13">
        <f t="shared" ca="1" si="130"/>
        <v>1852</v>
      </c>
      <c r="AQ10" s="13">
        <f t="shared" ca="1" si="131"/>
        <v>11215</v>
      </c>
      <c r="AR10" s="13">
        <f t="shared" ca="1" si="132"/>
        <v>74572950.000000104</v>
      </c>
      <c r="AS10" s="13">
        <f t="shared" ca="1" si="133"/>
        <v>613.5</v>
      </c>
      <c r="AT10" s="13">
        <f t="shared" ca="1" si="134"/>
        <v>3750876.84</v>
      </c>
      <c r="AU10" s="13">
        <f t="shared" ca="1" si="135"/>
        <v>659</v>
      </c>
      <c r="AV10" s="13">
        <f t="shared" ca="1" si="136"/>
        <v>4</v>
      </c>
      <c r="AW10" s="13">
        <f t="shared" ca="1" si="137"/>
        <v>377</v>
      </c>
      <c r="AX10" s="13">
        <f t="shared" ca="1" si="138"/>
        <v>669</v>
      </c>
      <c r="AY10" s="13">
        <f t="shared" ca="1" si="139"/>
        <v>194676751.31999999</v>
      </c>
      <c r="AZ10" s="13">
        <f t="shared" ca="1" si="140"/>
        <v>7475</v>
      </c>
      <c r="BA10" s="13">
        <f t="shared" ca="1" si="141"/>
        <v>4321861.5200000005</v>
      </c>
      <c r="BB10" s="13">
        <f t="shared" ca="1" si="142"/>
        <v>2989</v>
      </c>
      <c r="BC10" s="13">
        <f t="shared" ca="1" si="143"/>
        <v>18</v>
      </c>
      <c r="BD10" s="13">
        <f t="shared" ca="1" si="144"/>
        <v>764</v>
      </c>
      <c r="BE10" s="13">
        <f t="shared" ca="1" si="145"/>
        <v>3020</v>
      </c>
      <c r="BF10" s="13">
        <f t="shared" ca="1" si="146"/>
        <v>4314333.38</v>
      </c>
      <c r="BG10" s="13">
        <f t="shared" ca="1" si="147"/>
        <v>0</v>
      </c>
      <c r="BH10" s="13">
        <f t="shared" ca="1" si="148"/>
        <v>598100.92000000004</v>
      </c>
      <c r="BI10" s="13">
        <f t="shared" ca="1" si="149"/>
        <v>318</v>
      </c>
      <c r="BJ10" s="13">
        <f t="shared" ca="1" si="150"/>
        <v>0</v>
      </c>
      <c r="BK10" s="13">
        <f t="shared" ca="1" si="151"/>
        <v>229</v>
      </c>
      <c r="BL10" s="13">
        <f t="shared" ca="1" si="152"/>
        <v>318</v>
      </c>
      <c r="BM10" s="14">
        <f t="shared" ca="1" si="60"/>
        <v>343435979.97000033</v>
      </c>
      <c r="BN10" s="14">
        <f t="shared" ca="1" si="61"/>
        <v>15222</v>
      </c>
      <c r="BP10" s="13">
        <f t="shared" ca="1" si="153"/>
        <v>31473711.050000302</v>
      </c>
      <c r="BQ10" s="13">
        <f t="shared" ca="1" si="154"/>
        <v>652526.45000004303</v>
      </c>
      <c r="BR10" s="13">
        <f t="shared" ca="1" si="155"/>
        <v>3034464.0699999798</v>
      </c>
      <c r="BS10" s="13">
        <f t="shared" ca="1" si="156"/>
        <v>10262</v>
      </c>
      <c r="BT10" s="13">
        <f t="shared" ca="1" si="157"/>
        <v>4018</v>
      </c>
      <c r="BU10" s="13">
        <f t="shared" ca="1" si="158"/>
        <v>1877</v>
      </c>
      <c r="BV10" s="13">
        <f t="shared" ca="1" si="159"/>
        <v>11128</v>
      </c>
      <c r="BW10" s="13">
        <f t="shared" ca="1" si="160"/>
        <v>77735186.620000094</v>
      </c>
      <c r="BX10" s="13">
        <f t="shared" ca="1" si="161"/>
        <v>862.5</v>
      </c>
      <c r="BY10" s="13">
        <f t="shared" ca="1" si="162"/>
        <v>3990612.3699999996</v>
      </c>
      <c r="BZ10" s="13">
        <f t="shared" ca="1" si="163"/>
        <v>735</v>
      </c>
      <c r="CA10" s="13">
        <f t="shared" ca="1" si="164"/>
        <v>4</v>
      </c>
      <c r="CB10" s="13">
        <f t="shared" ca="1" si="165"/>
        <v>402</v>
      </c>
      <c r="CC10" s="13">
        <f t="shared" ca="1" si="166"/>
        <v>744</v>
      </c>
      <c r="CD10" s="13">
        <f t="shared" ca="1" si="167"/>
        <v>188693441.09</v>
      </c>
      <c r="CE10" s="13">
        <f t="shared" ca="1" si="168"/>
        <v>45591.73</v>
      </c>
      <c r="CF10" s="13">
        <f t="shared" ca="1" si="169"/>
        <v>3542173.56</v>
      </c>
      <c r="CG10" s="13">
        <f t="shared" ca="1" si="170"/>
        <v>2962</v>
      </c>
      <c r="CH10" s="13">
        <f t="shared" ca="1" si="171"/>
        <v>147</v>
      </c>
      <c r="CI10" s="13">
        <f t="shared" ca="1" si="172"/>
        <v>688</v>
      </c>
      <c r="CJ10" s="13">
        <f t="shared" ca="1" si="173"/>
        <v>2978</v>
      </c>
      <c r="CK10" s="13">
        <f t="shared" ca="1" si="174"/>
        <v>3918974.9299999997</v>
      </c>
      <c r="CL10" s="13">
        <f t="shared" ca="1" si="175"/>
        <v>0</v>
      </c>
      <c r="CM10" s="13">
        <f t="shared" ca="1" si="176"/>
        <v>538496.43999999994</v>
      </c>
      <c r="CN10" s="13">
        <f t="shared" ca="1" si="177"/>
        <v>319</v>
      </c>
      <c r="CO10" s="13">
        <f t="shared" ca="1" si="178"/>
        <v>0</v>
      </c>
      <c r="CP10" s="13">
        <f t="shared" ca="1" si="179"/>
        <v>224</v>
      </c>
      <c r="CQ10" s="13">
        <f t="shared" ca="1" si="180"/>
        <v>319</v>
      </c>
      <c r="CR10" s="14">
        <f t="shared" ca="1" si="90"/>
        <v>313626040.81000048</v>
      </c>
      <c r="CS10" s="14">
        <f t="shared" ca="1" si="91"/>
        <v>15169</v>
      </c>
      <c r="CU10" s="13">
        <f t="shared" ca="1" si="181"/>
        <v>46786</v>
      </c>
      <c r="CV10" s="13">
        <f t="shared" ca="1" si="182"/>
        <v>14607</v>
      </c>
      <c r="CW10" s="13">
        <f t="shared" ca="1" si="183"/>
        <v>14586</v>
      </c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LP10" s="29" t="s">
        <v>93</v>
      </c>
      <c r="LQ10" s="29">
        <v>8</v>
      </c>
      <c r="LT10" s="29" t="s">
        <v>13</v>
      </c>
      <c r="LU10" s="29" t="s">
        <v>83</v>
      </c>
    </row>
    <row r="11" spans="1:335" ht="12.75" customHeight="1">
      <c r="A11" s="12" t="s">
        <v>122</v>
      </c>
      <c r="B11" s="22">
        <v>1006</v>
      </c>
      <c r="C11" s="23" t="s">
        <v>118</v>
      </c>
      <c r="D11" s="13">
        <f t="shared" ca="1" si="95"/>
        <v>134632.94</v>
      </c>
      <c r="E11" s="13">
        <f t="shared" ca="1" si="96"/>
        <v>90289000.420000002</v>
      </c>
      <c r="F11" s="13">
        <f t="shared" ca="1" si="97"/>
        <v>22685979.8158</v>
      </c>
      <c r="G11" s="13">
        <f t="shared" ca="1" si="98"/>
        <v>882895.95</v>
      </c>
      <c r="H11" s="13">
        <f t="shared" ca="1" si="99"/>
        <v>125449.25</v>
      </c>
      <c r="I11" s="13">
        <f t="shared" ca="1" si="100"/>
        <v>6827</v>
      </c>
      <c r="J11" s="13">
        <f t="shared" ca="1" si="101"/>
        <v>4067</v>
      </c>
      <c r="K11" s="13">
        <f t="shared" ca="1" si="102"/>
        <v>408</v>
      </c>
      <c r="L11" s="13">
        <f t="shared" ca="1" si="103"/>
        <v>8859</v>
      </c>
      <c r="M11" s="13">
        <f t="shared" ca="1" si="104"/>
        <v>5682694.5999999996</v>
      </c>
      <c r="N11" s="13">
        <f t="shared" ca="1" si="105"/>
        <v>0</v>
      </c>
      <c r="O11" s="13">
        <f t="shared" ca="1" si="106"/>
        <v>202673.76</v>
      </c>
      <c r="P11" s="13">
        <f t="shared" ca="1" si="107"/>
        <v>94</v>
      </c>
      <c r="Q11" s="13">
        <f t="shared" ca="1" si="108"/>
        <v>0</v>
      </c>
      <c r="R11" s="13">
        <f t="shared" ca="1" si="109"/>
        <v>168</v>
      </c>
      <c r="S11" s="13">
        <f t="shared" ca="1" si="110"/>
        <v>239</v>
      </c>
      <c r="T11" s="13">
        <f t="shared" ca="1" si="111"/>
        <v>10550409.93</v>
      </c>
      <c r="U11" s="13">
        <f t="shared" ca="1" si="112"/>
        <v>0</v>
      </c>
      <c r="V11" s="13">
        <f t="shared" ca="1" si="113"/>
        <v>359732.71</v>
      </c>
      <c r="W11" s="13">
        <f t="shared" ca="1" si="114"/>
        <v>223</v>
      </c>
      <c r="X11" s="13">
        <f t="shared" ca="1" si="115"/>
        <v>0</v>
      </c>
      <c r="Y11" s="13">
        <f t="shared" ca="1" si="116"/>
        <v>494</v>
      </c>
      <c r="Z11" s="13">
        <f t="shared" ca="1" si="117"/>
        <v>643</v>
      </c>
      <c r="AA11" s="13">
        <f t="shared" ca="1" si="118"/>
        <v>749663.06</v>
      </c>
      <c r="AB11" s="13">
        <f t="shared" ca="1" si="119"/>
        <v>0</v>
      </c>
      <c r="AC11" s="13">
        <f t="shared" ca="1" si="120"/>
        <v>16369.94</v>
      </c>
      <c r="AD11" s="13">
        <f t="shared" ca="1" si="121"/>
        <v>32</v>
      </c>
      <c r="AE11" s="13">
        <f t="shared" ca="1" si="122"/>
        <v>0</v>
      </c>
      <c r="AF11" s="13">
        <f t="shared" ca="1" si="123"/>
        <v>48</v>
      </c>
      <c r="AG11" s="13">
        <f t="shared" ca="1" si="124"/>
        <v>78</v>
      </c>
      <c r="AH11" s="14">
        <f t="shared" ca="1" si="30"/>
        <v>41255869.015800007</v>
      </c>
      <c r="AI11" s="14">
        <f t="shared" ca="1" si="31"/>
        <v>9819</v>
      </c>
      <c r="AK11" s="13">
        <f t="shared" ca="1" si="125"/>
        <v>6062812.21</v>
      </c>
      <c r="AL11" s="13">
        <f t="shared" ca="1" si="126"/>
        <v>124775.48</v>
      </c>
      <c r="AM11" s="13">
        <f t="shared" ca="1" si="127"/>
        <v>13056.25</v>
      </c>
      <c r="AN11" s="13">
        <f t="shared" ca="1" si="128"/>
        <v>1441</v>
      </c>
      <c r="AO11" s="13">
        <f t="shared" ca="1" si="129"/>
        <v>565</v>
      </c>
      <c r="AP11" s="13">
        <f t="shared" ca="1" si="130"/>
        <v>26</v>
      </c>
      <c r="AQ11" s="13">
        <f t="shared" ca="1" si="131"/>
        <v>1461</v>
      </c>
      <c r="AR11" s="13">
        <f t="shared" ca="1" si="132"/>
        <v>9920932.75</v>
      </c>
      <c r="AS11" s="13">
        <f t="shared" ca="1" si="133"/>
        <v>0</v>
      </c>
      <c r="AT11" s="13">
        <f t="shared" ca="1" si="134"/>
        <v>5404.81</v>
      </c>
      <c r="AU11" s="13">
        <f t="shared" ca="1" si="135"/>
        <v>136</v>
      </c>
      <c r="AV11" s="13">
        <f t="shared" ca="1" si="136"/>
        <v>0</v>
      </c>
      <c r="AW11" s="13">
        <f t="shared" ca="1" si="137"/>
        <v>3</v>
      </c>
      <c r="AX11" s="13">
        <f t="shared" ca="1" si="138"/>
        <v>137</v>
      </c>
      <c r="AY11" s="13">
        <f t="shared" ca="1" si="139"/>
        <v>17281514.440000001</v>
      </c>
      <c r="AZ11" s="13">
        <f t="shared" ca="1" si="140"/>
        <v>0</v>
      </c>
      <c r="BA11" s="13">
        <f t="shared" ca="1" si="141"/>
        <v>59.91</v>
      </c>
      <c r="BB11" s="13">
        <f t="shared" ca="1" si="142"/>
        <v>399</v>
      </c>
      <c r="BC11" s="13">
        <f t="shared" ca="1" si="143"/>
        <v>0</v>
      </c>
      <c r="BD11" s="13">
        <f t="shared" ca="1" si="144"/>
        <v>2</v>
      </c>
      <c r="BE11" s="13">
        <f t="shared" ca="1" si="145"/>
        <v>400</v>
      </c>
      <c r="BF11" s="13">
        <f t="shared" ca="1" si="146"/>
        <v>1384293.46</v>
      </c>
      <c r="BG11" s="13">
        <f t="shared" ca="1" si="147"/>
        <v>0</v>
      </c>
      <c r="BH11" s="13">
        <f t="shared" ca="1" si="148"/>
        <v>82</v>
      </c>
      <c r="BI11" s="13">
        <f t="shared" ca="1" si="149"/>
        <v>85</v>
      </c>
      <c r="BJ11" s="13">
        <f t="shared" ca="1" si="150"/>
        <v>0</v>
      </c>
      <c r="BK11" s="13">
        <f t="shared" ca="1" si="151"/>
        <v>1</v>
      </c>
      <c r="BL11" s="13">
        <f t="shared" ca="1" si="152"/>
        <v>86</v>
      </c>
      <c r="BM11" s="14">
        <f t="shared" ca="1" si="60"/>
        <v>34792931.310000002</v>
      </c>
      <c r="BN11" s="14">
        <f t="shared" ca="1" si="61"/>
        <v>2084</v>
      </c>
      <c r="BP11" s="13">
        <f t="shared" ca="1" si="153"/>
        <v>2365226.62</v>
      </c>
      <c r="BQ11" s="13">
        <f t="shared" ca="1" si="154"/>
        <v>64526.33</v>
      </c>
      <c r="BR11" s="13">
        <f t="shared" ca="1" si="155"/>
        <v>5952.86</v>
      </c>
      <c r="BS11" s="13">
        <f t="shared" ca="1" si="156"/>
        <v>640</v>
      </c>
      <c r="BT11" s="13">
        <f t="shared" ca="1" si="157"/>
        <v>337</v>
      </c>
      <c r="BU11" s="13">
        <f t="shared" ca="1" si="158"/>
        <v>14</v>
      </c>
      <c r="BV11" s="13">
        <f t="shared" ca="1" si="159"/>
        <v>699</v>
      </c>
      <c r="BW11" s="13">
        <f t="shared" ca="1" si="160"/>
        <v>10491808.130000001</v>
      </c>
      <c r="BX11" s="13">
        <f t="shared" ca="1" si="161"/>
        <v>0</v>
      </c>
      <c r="BY11" s="13">
        <f t="shared" ca="1" si="162"/>
        <v>0</v>
      </c>
      <c r="BZ11" s="13">
        <f t="shared" ca="1" si="163"/>
        <v>147</v>
      </c>
      <c r="CA11" s="13">
        <f t="shared" ca="1" si="164"/>
        <v>0</v>
      </c>
      <c r="CB11" s="13">
        <f t="shared" ca="1" si="165"/>
        <v>0</v>
      </c>
      <c r="CC11" s="13">
        <f t="shared" ca="1" si="166"/>
        <v>147</v>
      </c>
      <c r="CD11" s="13">
        <f t="shared" ca="1" si="167"/>
        <v>16351592.560000001</v>
      </c>
      <c r="CE11" s="13">
        <f t="shared" ca="1" si="168"/>
        <v>0</v>
      </c>
      <c r="CF11" s="13">
        <f t="shared" ca="1" si="169"/>
        <v>0</v>
      </c>
      <c r="CG11" s="13">
        <f t="shared" ca="1" si="170"/>
        <v>351</v>
      </c>
      <c r="CH11" s="13">
        <f t="shared" ca="1" si="171"/>
        <v>0</v>
      </c>
      <c r="CI11" s="13">
        <f t="shared" ca="1" si="172"/>
        <v>0</v>
      </c>
      <c r="CJ11" s="13">
        <f t="shared" ca="1" si="173"/>
        <v>351</v>
      </c>
      <c r="CK11" s="13">
        <f t="shared" ca="1" si="174"/>
        <v>928823.51</v>
      </c>
      <c r="CL11" s="13">
        <f t="shared" ca="1" si="175"/>
        <v>0</v>
      </c>
      <c r="CM11" s="13">
        <f t="shared" ca="1" si="176"/>
        <v>0</v>
      </c>
      <c r="CN11" s="13">
        <f t="shared" ca="1" si="177"/>
        <v>60</v>
      </c>
      <c r="CO11" s="13">
        <f t="shared" ca="1" si="178"/>
        <v>0</v>
      </c>
      <c r="CP11" s="13">
        <f t="shared" ca="1" si="179"/>
        <v>0</v>
      </c>
      <c r="CQ11" s="13">
        <f t="shared" ca="1" si="180"/>
        <v>60</v>
      </c>
      <c r="CR11" s="14">
        <f t="shared" ca="1" si="90"/>
        <v>30207930.010000002</v>
      </c>
      <c r="CS11" s="14">
        <f t="shared" ca="1" si="91"/>
        <v>1257</v>
      </c>
      <c r="CU11" s="13">
        <f t="shared" ca="1" si="181"/>
        <v>7029</v>
      </c>
      <c r="CV11" s="13">
        <f t="shared" ca="1" si="182"/>
        <v>1917</v>
      </c>
      <c r="CW11" s="13">
        <f t="shared" ca="1" si="183"/>
        <v>1162</v>
      </c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LP11" s="29" t="s">
        <v>76</v>
      </c>
      <c r="LQ11" s="29">
        <v>9</v>
      </c>
      <c r="LT11" s="29" t="s">
        <v>14</v>
      </c>
      <c r="LU11" s="29" t="s">
        <v>86</v>
      </c>
    </row>
    <row r="12" spans="1:335" ht="12.75" customHeight="1">
      <c r="A12" s="12" t="s">
        <v>123</v>
      </c>
      <c r="B12" s="22">
        <v>1007</v>
      </c>
      <c r="C12" s="23" t="s">
        <v>118</v>
      </c>
      <c r="D12" s="13">
        <f t="shared" ca="1" si="95"/>
        <v>0</v>
      </c>
      <c r="E12" s="13">
        <f t="shared" ca="1" si="96"/>
        <v>0</v>
      </c>
      <c r="F12" s="13">
        <f t="shared" ca="1" si="97"/>
        <v>0</v>
      </c>
      <c r="G12" s="13">
        <f t="shared" ca="1" si="98"/>
        <v>0</v>
      </c>
      <c r="H12" s="13">
        <f t="shared" ca="1" si="99"/>
        <v>0</v>
      </c>
      <c r="I12" s="13">
        <f t="shared" ca="1" si="100"/>
        <v>0</v>
      </c>
      <c r="J12" s="13">
        <f t="shared" ca="1" si="101"/>
        <v>0</v>
      </c>
      <c r="K12" s="13">
        <f t="shared" ca="1" si="102"/>
        <v>0</v>
      </c>
      <c r="L12" s="13">
        <f t="shared" ca="1" si="103"/>
        <v>0</v>
      </c>
      <c r="M12" s="13">
        <f t="shared" ca="1" si="104"/>
        <v>0</v>
      </c>
      <c r="N12" s="13">
        <f t="shared" ca="1" si="105"/>
        <v>0</v>
      </c>
      <c r="O12" s="13">
        <f t="shared" ca="1" si="106"/>
        <v>0</v>
      </c>
      <c r="P12" s="13">
        <f t="shared" ca="1" si="107"/>
        <v>0</v>
      </c>
      <c r="Q12" s="13">
        <f t="shared" ca="1" si="108"/>
        <v>0</v>
      </c>
      <c r="R12" s="13">
        <f t="shared" ca="1" si="109"/>
        <v>0</v>
      </c>
      <c r="S12" s="13">
        <f t="shared" ca="1" si="110"/>
        <v>0</v>
      </c>
      <c r="T12" s="13">
        <f t="shared" ca="1" si="111"/>
        <v>0</v>
      </c>
      <c r="U12" s="13">
        <f t="shared" ca="1" si="112"/>
        <v>0</v>
      </c>
      <c r="V12" s="13">
        <f t="shared" ca="1" si="113"/>
        <v>0</v>
      </c>
      <c r="W12" s="13">
        <f t="shared" ca="1" si="114"/>
        <v>0</v>
      </c>
      <c r="X12" s="13">
        <f t="shared" ca="1" si="115"/>
        <v>0</v>
      </c>
      <c r="Y12" s="13">
        <f t="shared" ca="1" si="116"/>
        <v>0</v>
      </c>
      <c r="Z12" s="13">
        <f t="shared" ca="1" si="117"/>
        <v>0</v>
      </c>
      <c r="AA12" s="13">
        <f t="shared" ca="1" si="118"/>
        <v>0</v>
      </c>
      <c r="AB12" s="13">
        <f t="shared" ca="1" si="119"/>
        <v>0</v>
      </c>
      <c r="AC12" s="13">
        <f t="shared" ca="1" si="120"/>
        <v>0</v>
      </c>
      <c r="AD12" s="13">
        <f t="shared" ca="1" si="121"/>
        <v>0</v>
      </c>
      <c r="AE12" s="13">
        <f t="shared" ca="1" si="122"/>
        <v>0</v>
      </c>
      <c r="AF12" s="13">
        <f t="shared" ca="1" si="123"/>
        <v>0</v>
      </c>
      <c r="AG12" s="13">
        <f t="shared" ca="1" si="124"/>
        <v>0</v>
      </c>
      <c r="AH12" s="14">
        <f t="shared" ca="1" si="30"/>
        <v>0</v>
      </c>
      <c r="AI12" s="14">
        <f t="shared" ca="1" si="31"/>
        <v>0</v>
      </c>
      <c r="AK12" s="13">
        <f t="shared" ca="1" si="125"/>
        <v>0</v>
      </c>
      <c r="AL12" s="13">
        <f t="shared" ca="1" si="126"/>
        <v>0</v>
      </c>
      <c r="AM12" s="13">
        <f t="shared" ca="1" si="127"/>
        <v>0</v>
      </c>
      <c r="AN12" s="13">
        <f t="shared" ca="1" si="128"/>
        <v>0</v>
      </c>
      <c r="AO12" s="13">
        <f t="shared" ca="1" si="129"/>
        <v>0</v>
      </c>
      <c r="AP12" s="13">
        <f t="shared" ca="1" si="130"/>
        <v>0</v>
      </c>
      <c r="AQ12" s="13">
        <f t="shared" ca="1" si="131"/>
        <v>0</v>
      </c>
      <c r="AR12" s="13">
        <f t="shared" ca="1" si="132"/>
        <v>0</v>
      </c>
      <c r="AS12" s="13">
        <f t="shared" ca="1" si="133"/>
        <v>0</v>
      </c>
      <c r="AT12" s="13">
        <f t="shared" ca="1" si="134"/>
        <v>0</v>
      </c>
      <c r="AU12" s="13">
        <f t="shared" ca="1" si="135"/>
        <v>0</v>
      </c>
      <c r="AV12" s="13">
        <f t="shared" ca="1" si="136"/>
        <v>0</v>
      </c>
      <c r="AW12" s="13">
        <f t="shared" ca="1" si="137"/>
        <v>0</v>
      </c>
      <c r="AX12" s="13">
        <f t="shared" ca="1" si="138"/>
        <v>0</v>
      </c>
      <c r="AY12" s="13">
        <f t="shared" ca="1" si="139"/>
        <v>0</v>
      </c>
      <c r="AZ12" s="13">
        <f t="shared" ca="1" si="140"/>
        <v>0</v>
      </c>
      <c r="BA12" s="13">
        <f t="shared" ca="1" si="141"/>
        <v>0</v>
      </c>
      <c r="BB12" s="13">
        <f t="shared" ca="1" si="142"/>
        <v>0</v>
      </c>
      <c r="BC12" s="13">
        <f t="shared" ca="1" si="143"/>
        <v>0</v>
      </c>
      <c r="BD12" s="13">
        <f t="shared" ca="1" si="144"/>
        <v>0</v>
      </c>
      <c r="BE12" s="13">
        <f t="shared" ca="1" si="145"/>
        <v>0</v>
      </c>
      <c r="BF12" s="13">
        <f t="shared" ca="1" si="146"/>
        <v>0</v>
      </c>
      <c r="BG12" s="13">
        <f t="shared" ca="1" si="147"/>
        <v>0</v>
      </c>
      <c r="BH12" s="13">
        <f t="shared" ca="1" si="148"/>
        <v>0</v>
      </c>
      <c r="BI12" s="13">
        <f t="shared" ca="1" si="149"/>
        <v>0</v>
      </c>
      <c r="BJ12" s="13">
        <f t="shared" ca="1" si="150"/>
        <v>0</v>
      </c>
      <c r="BK12" s="13">
        <f t="shared" ca="1" si="151"/>
        <v>0</v>
      </c>
      <c r="BL12" s="13">
        <f t="shared" ca="1" si="152"/>
        <v>0</v>
      </c>
      <c r="BM12" s="14">
        <f t="shared" ca="1" si="60"/>
        <v>0</v>
      </c>
      <c r="BN12" s="14">
        <f t="shared" ca="1" si="61"/>
        <v>0</v>
      </c>
      <c r="BP12" s="13">
        <f t="shared" ca="1" si="153"/>
        <v>0</v>
      </c>
      <c r="BQ12" s="13">
        <f t="shared" ca="1" si="154"/>
        <v>0</v>
      </c>
      <c r="BR12" s="13">
        <f t="shared" ca="1" si="155"/>
        <v>0</v>
      </c>
      <c r="BS12" s="13">
        <f t="shared" ca="1" si="156"/>
        <v>0</v>
      </c>
      <c r="BT12" s="13">
        <f t="shared" ca="1" si="157"/>
        <v>0</v>
      </c>
      <c r="BU12" s="13">
        <f t="shared" ca="1" si="158"/>
        <v>0</v>
      </c>
      <c r="BV12" s="13">
        <f t="shared" ca="1" si="159"/>
        <v>0</v>
      </c>
      <c r="BW12" s="13">
        <f t="shared" ca="1" si="160"/>
        <v>0</v>
      </c>
      <c r="BX12" s="13">
        <f t="shared" ca="1" si="161"/>
        <v>0</v>
      </c>
      <c r="BY12" s="13">
        <f t="shared" ca="1" si="162"/>
        <v>0</v>
      </c>
      <c r="BZ12" s="13">
        <f t="shared" ca="1" si="163"/>
        <v>0</v>
      </c>
      <c r="CA12" s="13">
        <f t="shared" ca="1" si="164"/>
        <v>0</v>
      </c>
      <c r="CB12" s="13">
        <f t="shared" ca="1" si="165"/>
        <v>0</v>
      </c>
      <c r="CC12" s="13">
        <f t="shared" ca="1" si="166"/>
        <v>0</v>
      </c>
      <c r="CD12" s="13">
        <f t="shared" ca="1" si="167"/>
        <v>0</v>
      </c>
      <c r="CE12" s="13">
        <f t="shared" ca="1" si="168"/>
        <v>0</v>
      </c>
      <c r="CF12" s="13">
        <f t="shared" ca="1" si="169"/>
        <v>0</v>
      </c>
      <c r="CG12" s="13">
        <f t="shared" ca="1" si="170"/>
        <v>0</v>
      </c>
      <c r="CH12" s="13">
        <f t="shared" ca="1" si="171"/>
        <v>0</v>
      </c>
      <c r="CI12" s="13">
        <f t="shared" ca="1" si="172"/>
        <v>0</v>
      </c>
      <c r="CJ12" s="13">
        <f t="shared" ca="1" si="173"/>
        <v>0</v>
      </c>
      <c r="CK12" s="13">
        <f t="shared" ca="1" si="174"/>
        <v>0</v>
      </c>
      <c r="CL12" s="13">
        <f t="shared" ca="1" si="175"/>
        <v>0</v>
      </c>
      <c r="CM12" s="13">
        <f t="shared" ca="1" si="176"/>
        <v>0</v>
      </c>
      <c r="CN12" s="13">
        <f t="shared" ca="1" si="177"/>
        <v>0</v>
      </c>
      <c r="CO12" s="13">
        <f t="shared" ca="1" si="178"/>
        <v>0</v>
      </c>
      <c r="CP12" s="13">
        <f t="shared" ca="1" si="179"/>
        <v>0</v>
      </c>
      <c r="CQ12" s="13">
        <f t="shared" ca="1" si="180"/>
        <v>0</v>
      </c>
      <c r="CR12" s="14">
        <f t="shared" ca="1" si="90"/>
        <v>0</v>
      </c>
      <c r="CS12" s="14">
        <f t="shared" ca="1" si="91"/>
        <v>0</v>
      </c>
      <c r="CU12" s="13">
        <f t="shared" ca="1" si="181"/>
        <v>0</v>
      </c>
      <c r="CV12" s="13">
        <f t="shared" ca="1" si="182"/>
        <v>0</v>
      </c>
      <c r="CW12" s="13">
        <f t="shared" ca="1" si="183"/>
        <v>0</v>
      </c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LP12" s="29" t="s">
        <v>78</v>
      </c>
      <c r="LQ12" s="29">
        <v>10</v>
      </c>
      <c r="LT12" s="29" t="s">
        <v>15</v>
      </c>
      <c r="LU12" s="29" t="s">
        <v>89</v>
      </c>
    </row>
    <row r="13" spans="1:335" ht="12.75" customHeight="1">
      <c r="A13" s="12" t="s">
        <v>124</v>
      </c>
      <c r="B13" s="22">
        <v>1008</v>
      </c>
      <c r="C13" s="23" t="s">
        <v>118</v>
      </c>
      <c r="D13" s="13">
        <f t="shared" ca="1" si="95"/>
        <v>30090</v>
      </c>
      <c r="E13" s="13">
        <f t="shared" ca="1" si="96"/>
        <v>18380813.500002563</v>
      </c>
      <c r="F13" s="13">
        <f t="shared" ca="1" si="97"/>
        <v>13166540</v>
      </c>
      <c r="G13" s="13">
        <f t="shared" ca="1" si="98"/>
        <v>553188</v>
      </c>
      <c r="H13" s="13">
        <f t="shared" ca="1" si="99"/>
        <v>798093</v>
      </c>
      <c r="I13" s="13">
        <f t="shared" ca="1" si="100"/>
        <v>4093</v>
      </c>
      <c r="J13" s="13">
        <f t="shared" ca="1" si="101"/>
        <v>2571</v>
      </c>
      <c r="K13" s="13">
        <f t="shared" ca="1" si="102"/>
        <v>549</v>
      </c>
      <c r="L13" s="13">
        <f t="shared" ca="1" si="103"/>
        <v>4862</v>
      </c>
      <c r="M13" s="13">
        <f t="shared" ca="1" si="104"/>
        <v>2751939</v>
      </c>
      <c r="N13" s="13">
        <f t="shared" ca="1" si="105"/>
        <v>0</v>
      </c>
      <c r="O13" s="13">
        <f t="shared" ca="1" si="106"/>
        <v>1833040</v>
      </c>
      <c r="P13" s="13">
        <f t="shared" ca="1" si="107"/>
        <v>48</v>
      </c>
      <c r="Q13" s="13">
        <f t="shared" ca="1" si="108"/>
        <v>0</v>
      </c>
      <c r="R13" s="13">
        <f t="shared" ca="1" si="109"/>
        <v>193</v>
      </c>
      <c r="S13" s="13">
        <f t="shared" ca="1" si="110"/>
        <v>196</v>
      </c>
      <c r="T13" s="13">
        <f t="shared" ca="1" si="111"/>
        <v>8794300</v>
      </c>
      <c r="U13" s="13">
        <f t="shared" ca="1" si="112"/>
        <v>0</v>
      </c>
      <c r="V13" s="13">
        <f t="shared" ca="1" si="113"/>
        <v>3518450</v>
      </c>
      <c r="W13" s="13">
        <f t="shared" ca="1" si="114"/>
        <v>225</v>
      </c>
      <c r="X13" s="13">
        <f t="shared" ca="1" si="115"/>
        <v>0</v>
      </c>
      <c r="Y13" s="13">
        <f t="shared" ca="1" si="116"/>
        <v>697</v>
      </c>
      <c r="Z13" s="13">
        <f t="shared" ca="1" si="117"/>
        <v>713</v>
      </c>
      <c r="AA13" s="13">
        <f t="shared" ca="1" si="118"/>
        <v>16501</v>
      </c>
      <c r="AB13" s="13">
        <f t="shared" ca="1" si="119"/>
        <v>0</v>
      </c>
      <c r="AC13" s="13">
        <f t="shared" ca="1" si="120"/>
        <v>193057</v>
      </c>
      <c r="AD13" s="13">
        <f t="shared" ca="1" si="121"/>
        <v>5</v>
      </c>
      <c r="AE13" s="13">
        <f t="shared" ca="1" si="122"/>
        <v>0</v>
      </c>
      <c r="AF13" s="13">
        <f t="shared" ca="1" si="123"/>
        <v>35</v>
      </c>
      <c r="AG13" s="13">
        <f t="shared" ca="1" si="124"/>
        <v>35</v>
      </c>
      <c r="AH13" s="14">
        <f t="shared" ca="1" si="30"/>
        <v>31625108</v>
      </c>
      <c r="AI13" s="14">
        <f t="shared" ca="1" si="31"/>
        <v>5806</v>
      </c>
      <c r="AK13" s="13">
        <f t="shared" ca="1" si="125"/>
        <v>2768845</v>
      </c>
      <c r="AL13" s="13">
        <f t="shared" ca="1" si="126"/>
        <v>83902</v>
      </c>
      <c r="AM13" s="13">
        <f t="shared" ca="1" si="127"/>
        <v>634529</v>
      </c>
      <c r="AN13" s="13">
        <f t="shared" ca="1" si="128"/>
        <v>781</v>
      </c>
      <c r="AO13" s="13">
        <f t="shared" ca="1" si="129"/>
        <v>393</v>
      </c>
      <c r="AP13" s="13">
        <f t="shared" ca="1" si="130"/>
        <v>377</v>
      </c>
      <c r="AQ13" s="13">
        <f t="shared" ca="1" si="131"/>
        <v>1095</v>
      </c>
      <c r="AR13" s="13">
        <f t="shared" ca="1" si="132"/>
        <v>5522483</v>
      </c>
      <c r="AS13" s="13">
        <f t="shared" ca="1" si="133"/>
        <v>0</v>
      </c>
      <c r="AT13" s="13">
        <f t="shared" ca="1" si="134"/>
        <v>3896720</v>
      </c>
      <c r="AU13" s="13">
        <f t="shared" ca="1" si="135"/>
        <v>105</v>
      </c>
      <c r="AV13" s="13">
        <f t="shared" ca="1" si="136"/>
        <v>0</v>
      </c>
      <c r="AW13" s="13">
        <f t="shared" ca="1" si="137"/>
        <v>162</v>
      </c>
      <c r="AX13" s="13">
        <f t="shared" ca="1" si="138"/>
        <v>169</v>
      </c>
      <c r="AY13" s="13">
        <f t="shared" ca="1" si="139"/>
        <v>18311886</v>
      </c>
      <c r="AZ13" s="13">
        <f t="shared" ca="1" si="140"/>
        <v>0</v>
      </c>
      <c r="BA13" s="13">
        <f t="shared" ca="1" si="141"/>
        <v>9412042</v>
      </c>
      <c r="BB13" s="13">
        <f t="shared" ca="1" si="142"/>
        <v>505</v>
      </c>
      <c r="BC13" s="13">
        <f t="shared" ca="1" si="143"/>
        <v>0</v>
      </c>
      <c r="BD13" s="13">
        <f t="shared" ca="1" si="144"/>
        <v>624</v>
      </c>
      <c r="BE13" s="13">
        <f t="shared" ca="1" si="145"/>
        <v>704</v>
      </c>
      <c r="BF13" s="13">
        <f t="shared" ca="1" si="146"/>
        <v>196271</v>
      </c>
      <c r="BG13" s="13">
        <f t="shared" ca="1" si="147"/>
        <v>0</v>
      </c>
      <c r="BH13" s="13">
        <f t="shared" ca="1" si="148"/>
        <v>132985</v>
      </c>
      <c r="BI13" s="13">
        <f t="shared" ca="1" si="149"/>
        <v>10</v>
      </c>
      <c r="BJ13" s="13">
        <f t="shared" ca="1" si="150"/>
        <v>0</v>
      </c>
      <c r="BK13" s="13">
        <f t="shared" ca="1" si="151"/>
        <v>24</v>
      </c>
      <c r="BL13" s="13">
        <f t="shared" ca="1" si="152"/>
        <v>27</v>
      </c>
      <c r="BM13" s="14">
        <f t="shared" ca="1" si="60"/>
        <v>40959663</v>
      </c>
      <c r="BN13" s="14">
        <f t="shared" ca="1" si="61"/>
        <v>1995</v>
      </c>
      <c r="BP13" s="13">
        <f t="shared" ca="1" si="153"/>
        <v>3112423</v>
      </c>
      <c r="BQ13" s="13">
        <f t="shared" ca="1" si="154"/>
        <v>103995</v>
      </c>
      <c r="BR13" s="13">
        <f t="shared" ca="1" si="155"/>
        <v>577057</v>
      </c>
      <c r="BS13" s="13">
        <f t="shared" ca="1" si="156"/>
        <v>850</v>
      </c>
      <c r="BT13" s="13">
        <f t="shared" ca="1" si="157"/>
        <v>551</v>
      </c>
      <c r="BU13" s="13">
        <f t="shared" ca="1" si="158"/>
        <v>322</v>
      </c>
      <c r="BV13" s="13">
        <f t="shared" ca="1" si="159"/>
        <v>1244</v>
      </c>
      <c r="BW13" s="13">
        <f t="shared" ca="1" si="160"/>
        <v>5449907</v>
      </c>
      <c r="BX13" s="13">
        <f t="shared" ca="1" si="161"/>
        <v>80</v>
      </c>
      <c r="BY13" s="13">
        <f t="shared" ca="1" si="162"/>
        <v>4103469</v>
      </c>
      <c r="BZ13" s="13">
        <f t="shared" ca="1" si="163"/>
        <v>107</v>
      </c>
      <c r="CA13" s="13">
        <f t="shared" ca="1" si="164"/>
        <v>1</v>
      </c>
      <c r="CB13" s="13">
        <f t="shared" ca="1" si="165"/>
        <v>176</v>
      </c>
      <c r="CC13" s="13">
        <f t="shared" ca="1" si="166"/>
        <v>181</v>
      </c>
      <c r="CD13" s="13">
        <f t="shared" ca="1" si="167"/>
        <v>16902366</v>
      </c>
      <c r="CE13" s="13">
        <f t="shared" ca="1" si="168"/>
        <v>1333</v>
      </c>
      <c r="CF13" s="13">
        <f t="shared" ca="1" si="169"/>
        <v>8144660</v>
      </c>
      <c r="CG13" s="13">
        <f t="shared" ca="1" si="170"/>
        <v>468</v>
      </c>
      <c r="CH13" s="13">
        <f t="shared" ca="1" si="171"/>
        <v>3</v>
      </c>
      <c r="CI13" s="13">
        <f t="shared" ca="1" si="172"/>
        <v>586</v>
      </c>
      <c r="CJ13" s="13">
        <f t="shared" ca="1" si="173"/>
        <v>670</v>
      </c>
      <c r="CK13" s="13">
        <f t="shared" ca="1" si="174"/>
        <v>219809</v>
      </c>
      <c r="CL13" s="13">
        <f t="shared" ca="1" si="175"/>
        <v>0</v>
      </c>
      <c r="CM13" s="13">
        <f t="shared" ca="1" si="176"/>
        <v>210134</v>
      </c>
      <c r="CN13" s="13">
        <f t="shared" ca="1" si="177"/>
        <v>11</v>
      </c>
      <c r="CO13" s="13">
        <f t="shared" ca="1" si="178"/>
        <v>0</v>
      </c>
      <c r="CP13" s="13">
        <f t="shared" ca="1" si="179"/>
        <v>36</v>
      </c>
      <c r="CQ13" s="13">
        <f t="shared" ca="1" si="180"/>
        <v>40</v>
      </c>
      <c r="CR13" s="14">
        <f t="shared" ca="1" si="90"/>
        <v>38825233</v>
      </c>
      <c r="CS13" s="14">
        <f t="shared" ca="1" si="91"/>
        <v>2135</v>
      </c>
      <c r="CU13" s="13">
        <f t="shared" ca="1" si="181"/>
        <v>4969</v>
      </c>
      <c r="CV13" s="13">
        <f t="shared" ca="1" si="182"/>
        <v>1995</v>
      </c>
      <c r="CW13" s="13">
        <f t="shared" ca="1" si="183"/>
        <v>2135</v>
      </c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LP13" s="29" t="s">
        <v>80</v>
      </c>
      <c r="LQ13" s="29">
        <v>11</v>
      </c>
      <c r="LT13" s="29" t="s">
        <v>16</v>
      </c>
      <c r="LU13" s="29" t="s">
        <v>92</v>
      </c>
    </row>
    <row r="14" spans="1:335" ht="12.75" customHeight="1">
      <c r="A14" s="12" t="s">
        <v>125</v>
      </c>
      <c r="B14" s="22">
        <v>1009</v>
      </c>
      <c r="C14" s="23" t="s">
        <v>118</v>
      </c>
      <c r="D14" s="13">
        <f t="shared" ca="1" si="95"/>
        <v>522859.56108988594</v>
      </c>
      <c r="E14" s="13">
        <f t="shared" ca="1" si="96"/>
        <v>321769214.65000713</v>
      </c>
      <c r="F14" s="13">
        <f t="shared" ca="1" si="97"/>
        <v>122250954.44000007</v>
      </c>
      <c r="G14" s="13">
        <f t="shared" ca="1" si="98"/>
        <v>4113782.5399999646</v>
      </c>
      <c r="H14" s="13">
        <f t="shared" ca="1" si="99"/>
        <v>6625964.0299998168</v>
      </c>
      <c r="I14" s="13">
        <f t="shared" ca="1" si="100"/>
        <v>34328</v>
      </c>
      <c r="J14" s="13">
        <f t="shared" ca="1" si="101"/>
        <v>19147</v>
      </c>
      <c r="K14" s="13">
        <f t="shared" ca="1" si="102"/>
        <v>4913</v>
      </c>
      <c r="L14" s="13">
        <f t="shared" ca="1" si="103"/>
        <v>38480</v>
      </c>
      <c r="M14" s="13">
        <f t="shared" ca="1" si="104"/>
        <v>29795067.270000003</v>
      </c>
      <c r="N14" s="13">
        <f t="shared" ca="1" si="105"/>
        <v>1475</v>
      </c>
      <c r="O14" s="13">
        <f t="shared" ca="1" si="106"/>
        <v>5612706.2400000198</v>
      </c>
      <c r="P14" s="13">
        <f t="shared" ca="1" si="107"/>
        <v>559</v>
      </c>
      <c r="Q14" s="13">
        <f t="shared" ca="1" si="108"/>
        <v>5</v>
      </c>
      <c r="R14" s="13">
        <f t="shared" ca="1" si="109"/>
        <v>1231</v>
      </c>
      <c r="S14" s="13">
        <f t="shared" ca="1" si="110"/>
        <v>1203</v>
      </c>
      <c r="T14" s="13">
        <f t="shared" ca="1" si="111"/>
        <v>120920154.81</v>
      </c>
      <c r="U14" s="13">
        <f t="shared" ca="1" si="112"/>
        <v>1219211.3999999999</v>
      </c>
      <c r="V14" s="13">
        <f t="shared" ca="1" si="113"/>
        <v>15349225.7100002</v>
      </c>
      <c r="W14" s="13">
        <f t="shared" ca="1" si="114"/>
        <v>2557</v>
      </c>
      <c r="X14" s="13">
        <f t="shared" ca="1" si="115"/>
        <v>1814</v>
      </c>
      <c r="Y14" s="13">
        <f t="shared" ca="1" si="116"/>
        <v>4259</v>
      </c>
      <c r="Z14" s="13">
        <f t="shared" ca="1" si="117"/>
        <v>5087</v>
      </c>
      <c r="AA14" s="13">
        <f t="shared" ca="1" si="118"/>
        <v>-2972.7100000000005</v>
      </c>
      <c r="AB14" s="13">
        <f t="shared" ca="1" si="119"/>
        <v>0</v>
      </c>
      <c r="AC14" s="13">
        <f t="shared" ca="1" si="120"/>
        <v>567.66</v>
      </c>
      <c r="AD14" s="13">
        <f t="shared" ca="1" si="121"/>
        <v>1</v>
      </c>
      <c r="AE14" s="13">
        <f t="shared" ca="1" si="122"/>
        <v>0</v>
      </c>
      <c r="AF14" s="13">
        <f t="shared" ca="1" si="123"/>
        <v>4</v>
      </c>
      <c r="AG14" s="13">
        <f t="shared" ca="1" si="124"/>
        <v>4</v>
      </c>
      <c r="AH14" s="14">
        <f t="shared" ca="1" si="30"/>
        <v>305886136.3900001</v>
      </c>
      <c r="AI14" s="14">
        <f t="shared" ca="1" si="31"/>
        <v>44774</v>
      </c>
      <c r="AK14" s="13">
        <f t="shared" ca="1" si="125"/>
        <v>35029083.960000001</v>
      </c>
      <c r="AL14" s="13">
        <f t="shared" ca="1" si="126"/>
        <v>448026.13999999699</v>
      </c>
      <c r="AM14" s="13">
        <f t="shared" ca="1" si="127"/>
        <v>2111612.9300000002</v>
      </c>
      <c r="AN14" s="13">
        <f t="shared" ca="1" si="128"/>
        <v>8526</v>
      </c>
      <c r="AO14" s="13">
        <f t="shared" ca="1" si="129"/>
        <v>3340</v>
      </c>
      <c r="AP14" s="13">
        <f t="shared" ca="1" si="130"/>
        <v>2968</v>
      </c>
      <c r="AQ14" s="13">
        <f t="shared" ca="1" si="131"/>
        <v>11826</v>
      </c>
      <c r="AR14" s="13">
        <f t="shared" ca="1" si="132"/>
        <v>179642806.62</v>
      </c>
      <c r="AS14" s="13">
        <f t="shared" ca="1" si="133"/>
        <v>1.18</v>
      </c>
      <c r="AT14" s="13">
        <f t="shared" ca="1" si="134"/>
        <v>3261480.5700000003</v>
      </c>
      <c r="AU14" s="13">
        <f t="shared" ca="1" si="135"/>
        <v>1680</v>
      </c>
      <c r="AV14" s="13">
        <f t="shared" ca="1" si="136"/>
        <v>1</v>
      </c>
      <c r="AW14" s="13">
        <f t="shared" ca="1" si="137"/>
        <v>789</v>
      </c>
      <c r="AX14" s="13">
        <f t="shared" ca="1" si="138"/>
        <v>2068</v>
      </c>
      <c r="AY14" s="13">
        <f t="shared" ca="1" si="139"/>
        <v>445386349.24999905</v>
      </c>
      <c r="AZ14" s="13">
        <f t="shared" ca="1" si="140"/>
        <v>94795.3</v>
      </c>
      <c r="BA14" s="13">
        <f t="shared" ca="1" si="141"/>
        <v>3034233.6499999901</v>
      </c>
      <c r="BB14" s="13">
        <f t="shared" ca="1" si="142"/>
        <v>6729</v>
      </c>
      <c r="BC14" s="13">
        <f t="shared" ca="1" si="143"/>
        <v>190</v>
      </c>
      <c r="BD14" s="13">
        <f t="shared" ca="1" si="144"/>
        <v>1145</v>
      </c>
      <c r="BE14" s="13">
        <f t="shared" ca="1" si="145"/>
        <v>7203</v>
      </c>
      <c r="BF14" s="13">
        <f t="shared" ca="1" si="146"/>
        <v>309772.18000000005</v>
      </c>
      <c r="BG14" s="13">
        <f t="shared" ca="1" si="147"/>
        <v>0</v>
      </c>
      <c r="BH14" s="13">
        <f t="shared" ca="1" si="148"/>
        <v>13797.18</v>
      </c>
      <c r="BI14" s="13">
        <f t="shared" ca="1" si="149"/>
        <v>9</v>
      </c>
      <c r="BJ14" s="13">
        <f t="shared" ca="1" si="150"/>
        <v>0</v>
      </c>
      <c r="BK14" s="13">
        <f t="shared" ca="1" si="151"/>
        <v>50</v>
      </c>
      <c r="BL14" s="13">
        <f t="shared" ca="1" si="152"/>
        <v>56</v>
      </c>
      <c r="BM14" s="14">
        <f t="shared" ca="1" si="60"/>
        <v>669331958.95999885</v>
      </c>
      <c r="BN14" s="14">
        <f t="shared" ca="1" si="61"/>
        <v>21153</v>
      </c>
      <c r="BP14" s="13">
        <f t="shared" ca="1" si="153"/>
        <v>30896983.989999946</v>
      </c>
      <c r="BQ14" s="13">
        <f t="shared" ca="1" si="154"/>
        <v>374881.29999999056</v>
      </c>
      <c r="BR14" s="13">
        <f t="shared" ca="1" si="155"/>
        <v>1984153.2000000002</v>
      </c>
      <c r="BS14" s="13">
        <f t="shared" ca="1" si="156"/>
        <v>7962</v>
      </c>
      <c r="BT14" s="13">
        <f t="shared" ca="1" si="157"/>
        <v>2957</v>
      </c>
      <c r="BU14" s="13">
        <f t="shared" ca="1" si="158"/>
        <v>3020</v>
      </c>
      <c r="BV14" s="13">
        <f t="shared" ca="1" si="159"/>
        <v>11393</v>
      </c>
      <c r="BW14" s="13">
        <f t="shared" ca="1" si="160"/>
        <v>184048118.13999999</v>
      </c>
      <c r="BX14" s="13">
        <f t="shared" ca="1" si="161"/>
        <v>1.18</v>
      </c>
      <c r="BY14" s="13">
        <f t="shared" ca="1" si="162"/>
        <v>2849126.2399999984</v>
      </c>
      <c r="BZ14" s="13">
        <f t="shared" ca="1" si="163"/>
        <v>1791</v>
      </c>
      <c r="CA14" s="13">
        <f t="shared" ca="1" si="164"/>
        <v>1</v>
      </c>
      <c r="CB14" s="13">
        <f t="shared" ca="1" si="165"/>
        <v>688</v>
      </c>
      <c r="CC14" s="13">
        <f t="shared" ca="1" si="166"/>
        <v>2145</v>
      </c>
      <c r="CD14" s="13">
        <f t="shared" ca="1" si="167"/>
        <v>420088677.35000026</v>
      </c>
      <c r="CE14" s="13">
        <f t="shared" ca="1" si="168"/>
        <v>5587.3</v>
      </c>
      <c r="CF14" s="13">
        <f t="shared" ca="1" si="169"/>
        <v>2706441.0599999991</v>
      </c>
      <c r="CG14" s="13">
        <f t="shared" ca="1" si="170"/>
        <v>6573</v>
      </c>
      <c r="CH14" s="13">
        <f t="shared" ca="1" si="171"/>
        <v>16</v>
      </c>
      <c r="CI14" s="13">
        <f t="shared" ca="1" si="172"/>
        <v>849</v>
      </c>
      <c r="CJ14" s="13">
        <f t="shared" ca="1" si="173"/>
        <v>6963</v>
      </c>
      <c r="CK14" s="13">
        <f t="shared" ca="1" si="174"/>
        <v>301607.46000000002</v>
      </c>
      <c r="CL14" s="13">
        <f t="shared" ca="1" si="175"/>
        <v>0</v>
      </c>
      <c r="CM14" s="13">
        <f t="shared" ca="1" si="176"/>
        <v>13894.94</v>
      </c>
      <c r="CN14" s="13">
        <f t="shared" ca="1" si="177"/>
        <v>9</v>
      </c>
      <c r="CO14" s="13">
        <f t="shared" ca="1" si="178"/>
        <v>0</v>
      </c>
      <c r="CP14" s="13">
        <f t="shared" ca="1" si="179"/>
        <v>53</v>
      </c>
      <c r="CQ14" s="13">
        <f t="shared" ca="1" si="180"/>
        <v>59</v>
      </c>
      <c r="CR14" s="14">
        <f t="shared" ca="1" si="90"/>
        <v>643269472.16000021</v>
      </c>
      <c r="CS14" s="14">
        <f t="shared" ca="1" si="91"/>
        <v>20560</v>
      </c>
      <c r="CU14" s="13">
        <f t="shared" ca="1" si="181"/>
        <v>44707</v>
      </c>
      <c r="CV14" s="13">
        <f t="shared" ca="1" si="182"/>
        <v>21156</v>
      </c>
      <c r="CW14" s="13">
        <f t="shared" ca="1" si="183"/>
        <v>20560</v>
      </c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LP14" s="29" t="s">
        <v>82</v>
      </c>
      <c r="LQ14" s="29">
        <v>12</v>
      </c>
      <c r="LT14" s="29" t="s">
        <v>17</v>
      </c>
      <c r="LU14" s="29" t="s">
        <v>95</v>
      </c>
    </row>
    <row r="15" spans="1:335" ht="12.75" customHeight="1">
      <c r="A15" s="12" t="s">
        <v>126</v>
      </c>
      <c r="B15" s="22">
        <v>1010</v>
      </c>
      <c r="C15" s="23" t="s">
        <v>118</v>
      </c>
      <c r="D15" s="13">
        <f t="shared" ca="1" si="95"/>
        <v>0</v>
      </c>
      <c r="E15" s="13">
        <f t="shared" ca="1" si="96"/>
        <v>0</v>
      </c>
      <c r="F15" s="13">
        <f t="shared" ca="1" si="97"/>
        <v>0</v>
      </c>
      <c r="G15" s="13">
        <f t="shared" ca="1" si="98"/>
        <v>0</v>
      </c>
      <c r="H15" s="13">
        <f t="shared" ca="1" si="99"/>
        <v>0</v>
      </c>
      <c r="I15" s="13">
        <f t="shared" ca="1" si="100"/>
        <v>0</v>
      </c>
      <c r="J15" s="13">
        <f t="shared" ca="1" si="101"/>
        <v>0</v>
      </c>
      <c r="K15" s="13">
        <f t="shared" ca="1" si="102"/>
        <v>0</v>
      </c>
      <c r="L15" s="13">
        <f t="shared" ca="1" si="103"/>
        <v>0</v>
      </c>
      <c r="M15" s="13">
        <f t="shared" ca="1" si="104"/>
        <v>0</v>
      </c>
      <c r="N15" s="13">
        <f t="shared" ca="1" si="105"/>
        <v>0</v>
      </c>
      <c r="O15" s="13">
        <f t="shared" ca="1" si="106"/>
        <v>0</v>
      </c>
      <c r="P15" s="13">
        <f t="shared" ca="1" si="107"/>
        <v>0</v>
      </c>
      <c r="Q15" s="13">
        <f t="shared" ca="1" si="108"/>
        <v>0</v>
      </c>
      <c r="R15" s="13">
        <f t="shared" ca="1" si="109"/>
        <v>0</v>
      </c>
      <c r="S15" s="13">
        <f t="shared" ca="1" si="110"/>
        <v>0</v>
      </c>
      <c r="T15" s="13">
        <f t="shared" ca="1" si="111"/>
        <v>0</v>
      </c>
      <c r="U15" s="13">
        <f t="shared" ca="1" si="112"/>
        <v>0</v>
      </c>
      <c r="V15" s="13">
        <f t="shared" ca="1" si="113"/>
        <v>0</v>
      </c>
      <c r="W15" s="13">
        <f t="shared" ca="1" si="114"/>
        <v>0</v>
      </c>
      <c r="X15" s="13">
        <f t="shared" ca="1" si="115"/>
        <v>0</v>
      </c>
      <c r="Y15" s="13">
        <f t="shared" ca="1" si="116"/>
        <v>0</v>
      </c>
      <c r="Z15" s="13">
        <f t="shared" ca="1" si="117"/>
        <v>0</v>
      </c>
      <c r="AA15" s="13">
        <f t="shared" ca="1" si="118"/>
        <v>0</v>
      </c>
      <c r="AB15" s="13">
        <f t="shared" ca="1" si="119"/>
        <v>0</v>
      </c>
      <c r="AC15" s="13">
        <f t="shared" ca="1" si="120"/>
        <v>0</v>
      </c>
      <c r="AD15" s="13">
        <f t="shared" ca="1" si="121"/>
        <v>0</v>
      </c>
      <c r="AE15" s="13">
        <f t="shared" ca="1" si="122"/>
        <v>0</v>
      </c>
      <c r="AF15" s="13">
        <f t="shared" ca="1" si="123"/>
        <v>0</v>
      </c>
      <c r="AG15" s="13">
        <f t="shared" ca="1" si="124"/>
        <v>0</v>
      </c>
      <c r="AH15" s="14">
        <f t="shared" ca="1" si="30"/>
        <v>0</v>
      </c>
      <c r="AI15" s="14">
        <f t="shared" ca="1" si="31"/>
        <v>0</v>
      </c>
      <c r="AK15" s="13">
        <f t="shared" ca="1" si="125"/>
        <v>0</v>
      </c>
      <c r="AL15" s="13">
        <f t="shared" ca="1" si="126"/>
        <v>0</v>
      </c>
      <c r="AM15" s="13">
        <f t="shared" ca="1" si="127"/>
        <v>0</v>
      </c>
      <c r="AN15" s="13">
        <f t="shared" ca="1" si="128"/>
        <v>0</v>
      </c>
      <c r="AO15" s="13">
        <f t="shared" ca="1" si="129"/>
        <v>0</v>
      </c>
      <c r="AP15" s="13">
        <f t="shared" ca="1" si="130"/>
        <v>0</v>
      </c>
      <c r="AQ15" s="13">
        <f t="shared" ca="1" si="131"/>
        <v>0</v>
      </c>
      <c r="AR15" s="13">
        <f t="shared" ca="1" si="132"/>
        <v>0</v>
      </c>
      <c r="AS15" s="13">
        <f t="shared" ca="1" si="133"/>
        <v>0</v>
      </c>
      <c r="AT15" s="13">
        <f t="shared" ca="1" si="134"/>
        <v>0</v>
      </c>
      <c r="AU15" s="13">
        <f t="shared" ca="1" si="135"/>
        <v>0</v>
      </c>
      <c r="AV15" s="13">
        <f t="shared" ca="1" si="136"/>
        <v>0</v>
      </c>
      <c r="AW15" s="13">
        <f t="shared" ca="1" si="137"/>
        <v>0</v>
      </c>
      <c r="AX15" s="13">
        <f t="shared" ca="1" si="138"/>
        <v>0</v>
      </c>
      <c r="AY15" s="13">
        <f t="shared" ca="1" si="139"/>
        <v>0</v>
      </c>
      <c r="AZ15" s="13">
        <f t="shared" ca="1" si="140"/>
        <v>0</v>
      </c>
      <c r="BA15" s="13">
        <f t="shared" ca="1" si="141"/>
        <v>0</v>
      </c>
      <c r="BB15" s="13">
        <f t="shared" ca="1" si="142"/>
        <v>0</v>
      </c>
      <c r="BC15" s="13">
        <f t="shared" ca="1" si="143"/>
        <v>0</v>
      </c>
      <c r="BD15" s="13">
        <f t="shared" ca="1" si="144"/>
        <v>0</v>
      </c>
      <c r="BE15" s="13">
        <f t="shared" ca="1" si="145"/>
        <v>0</v>
      </c>
      <c r="BF15" s="13">
        <f t="shared" ca="1" si="146"/>
        <v>0</v>
      </c>
      <c r="BG15" s="13">
        <f t="shared" ca="1" si="147"/>
        <v>0</v>
      </c>
      <c r="BH15" s="13">
        <f t="shared" ca="1" si="148"/>
        <v>0</v>
      </c>
      <c r="BI15" s="13">
        <f t="shared" ca="1" si="149"/>
        <v>0</v>
      </c>
      <c r="BJ15" s="13">
        <f t="shared" ca="1" si="150"/>
        <v>0</v>
      </c>
      <c r="BK15" s="13">
        <f t="shared" ca="1" si="151"/>
        <v>0</v>
      </c>
      <c r="BL15" s="13">
        <f t="shared" ca="1" si="152"/>
        <v>0</v>
      </c>
      <c r="BM15" s="14">
        <f t="shared" ca="1" si="60"/>
        <v>0</v>
      </c>
      <c r="BN15" s="14">
        <f t="shared" ca="1" si="61"/>
        <v>0</v>
      </c>
      <c r="BP15" s="13">
        <f t="shared" ca="1" si="153"/>
        <v>0</v>
      </c>
      <c r="BQ15" s="13">
        <f t="shared" ca="1" si="154"/>
        <v>0</v>
      </c>
      <c r="BR15" s="13">
        <f t="shared" ca="1" si="155"/>
        <v>0</v>
      </c>
      <c r="BS15" s="13">
        <f t="shared" ca="1" si="156"/>
        <v>0</v>
      </c>
      <c r="BT15" s="13">
        <f t="shared" ca="1" si="157"/>
        <v>0</v>
      </c>
      <c r="BU15" s="13">
        <f t="shared" ca="1" si="158"/>
        <v>0</v>
      </c>
      <c r="BV15" s="13">
        <f t="shared" ca="1" si="159"/>
        <v>0</v>
      </c>
      <c r="BW15" s="13">
        <f t="shared" ca="1" si="160"/>
        <v>0</v>
      </c>
      <c r="BX15" s="13">
        <f t="shared" ca="1" si="161"/>
        <v>0</v>
      </c>
      <c r="BY15" s="13">
        <f t="shared" ca="1" si="162"/>
        <v>0</v>
      </c>
      <c r="BZ15" s="13">
        <f t="shared" ca="1" si="163"/>
        <v>0</v>
      </c>
      <c r="CA15" s="13">
        <f t="shared" ca="1" si="164"/>
        <v>0</v>
      </c>
      <c r="CB15" s="13">
        <f t="shared" ca="1" si="165"/>
        <v>0</v>
      </c>
      <c r="CC15" s="13">
        <f t="shared" ca="1" si="166"/>
        <v>0</v>
      </c>
      <c r="CD15" s="13">
        <f t="shared" ca="1" si="167"/>
        <v>0</v>
      </c>
      <c r="CE15" s="13">
        <f t="shared" ca="1" si="168"/>
        <v>0</v>
      </c>
      <c r="CF15" s="13">
        <f t="shared" ca="1" si="169"/>
        <v>0</v>
      </c>
      <c r="CG15" s="13">
        <f t="shared" ca="1" si="170"/>
        <v>0</v>
      </c>
      <c r="CH15" s="13">
        <f t="shared" ca="1" si="171"/>
        <v>0</v>
      </c>
      <c r="CI15" s="13">
        <f t="shared" ca="1" si="172"/>
        <v>0</v>
      </c>
      <c r="CJ15" s="13">
        <f t="shared" ca="1" si="173"/>
        <v>0</v>
      </c>
      <c r="CK15" s="13">
        <f t="shared" ca="1" si="174"/>
        <v>0</v>
      </c>
      <c r="CL15" s="13">
        <f t="shared" ca="1" si="175"/>
        <v>0</v>
      </c>
      <c r="CM15" s="13">
        <f t="shared" ca="1" si="176"/>
        <v>0</v>
      </c>
      <c r="CN15" s="13">
        <f t="shared" ca="1" si="177"/>
        <v>0</v>
      </c>
      <c r="CO15" s="13">
        <f t="shared" ca="1" si="178"/>
        <v>0</v>
      </c>
      <c r="CP15" s="13">
        <f t="shared" ca="1" si="179"/>
        <v>0</v>
      </c>
      <c r="CQ15" s="13">
        <f t="shared" ca="1" si="180"/>
        <v>0</v>
      </c>
      <c r="CR15" s="14">
        <f t="shared" ca="1" si="90"/>
        <v>0</v>
      </c>
      <c r="CS15" s="14">
        <f t="shared" ca="1" si="91"/>
        <v>0</v>
      </c>
      <c r="CU15" s="13">
        <f t="shared" ca="1" si="181"/>
        <v>0</v>
      </c>
      <c r="CV15" s="13">
        <f t="shared" ca="1" si="182"/>
        <v>0</v>
      </c>
      <c r="CW15" s="13">
        <f t="shared" ca="1" si="183"/>
        <v>0</v>
      </c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LP15" s="29" t="s">
        <v>85</v>
      </c>
      <c r="LQ15" s="29">
        <v>13</v>
      </c>
      <c r="LT15" s="29" t="s">
        <v>18</v>
      </c>
      <c r="LU15" s="29" t="s">
        <v>96</v>
      </c>
    </row>
    <row r="16" spans="1:335" ht="12.75" customHeight="1">
      <c r="A16" s="12" t="s">
        <v>127</v>
      </c>
      <c r="B16" s="22">
        <v>1011</v>
      </c>
      <c r="C16" s="23" t="s">
        <v>118</v>
      </c>
      <c r="D16" s="13">
        <f t="shared" ca="1" si="95"/>
        <v>0</v>
      </c>
      <c r="E16" s="13">
        <f t="shared" ca="1" si="96"/>
        <v>0</v>
      </c>
      <c r="F16" s="13">
        <f t="shared" ca="1" si="97"/>
        <v>0</v>
      </c>
      <c r="G16" s="13">
        <f t="shared" ca="1" si="98"/>
        <v>0</v>
      </c>
      <c r="H16" s="13">
        <f t="shared" ca="1" si="99"/>
        <v>0</v>
      </c>
      <c r="I16" s="13">
        <f t="shared" ca="1" si="100"/>
        <v>0</v>
      </c>
      <c r="J16" s="13">
        <f t="shared" ca="1" si="101"/>
        <v>0</v>
      </c>
      <c r="K16" s="13">
        <f t="shared" ca="1" si="102"/>
        <v>0</v>
      </c>
      <c r="L16" s="13">
        <f t="shared" ca="1" si="103"/>
        <v>0</v>
      </c>
      <c r="M16" s="13">
        <f t="shared" ca="1" si="104"/>
        <v>0</v>
      </c>
      <c r="N16" s="13">
        <f t="shared" ca="1" si="105"/>
        <v>0</v>
      </c>
      <c r="O16" s="13">
        <f t="shared" ca="1" si="106"/>
        <v>0</v>
      </c>
      <c r="P16" s="13">
        <f t="shared" ca="1" si="107"/>
        <v>0</v>
      </c>
      <c r="Q16" s="13">
        <f t="shared" ca="1" si="108"/>
        <v>0</v>
      </c>
      <c r="R16" s="13">
        <f t="shared" ca="1" si="109"/>
        <v>0</v>
      </c>
      <c r="S16" s="13">
        <f t="shared" ca="1" si="110"/>
        <v>0</v>
      </c>
      <c r="T16" s="13">
        <f t="shared" ca="1" si="111"/>
        <v>0</v>
      </c>
      <c r="U16" s="13">
        <f t="shared" ca="1" si="112"/>
        <v>0</v>
      </c>
      <c r="V16" s="13">
        <f t="shared" ca="1" si="113"/>
        <v>0</v>
      </c>
      <c r="W16" s="13">
        <f t="shared" ca="1" si="114"/>
        <v>0</v>
      </c>
      <c r="X16" s="13">
        <f t="shared" ca="1" si="115"/>
        <v>0</v>
      </c>
      <c r="Y16" s="13">
        <f t="shared" ca="1" si="116"/>
        <v>0</v>
      </c>
      <c r="Z16" s="13">
        <f t="shared" ca="1" si="117"/>
        <v>0</v>
      </c>
      <c r="AA16" s="13">
        <f t="shared" ca="1" si="118"/>
        <v>0</v>
      </c>
      <c r="AB16" s="13">
        <f t="shared" ca="1" si="119"/>
        <v>0</v>
      </c>
      <c r="AC16" s="13">
        <f t="shared" ca="1" si="120"/>
        <v>0</v>
      </c>
      <c r="AD16" s="13">
        <f t="shared" ca="1" si="121"/>
        <v>0</v>
      </c>
      <c r="AE16" s="13">
        <f t="shared" ca="1" si="122"/>
        <v>0</v>
      </c>
      <c r="AF16" s="13">
        <f t="shared" ca="1" si="123"/>
        <v>0</v>
      </c>
      <c r="AG16" s="13">
        <f t="shared" ca="1" si="124"/>
        <v>0</v>
      </c>
      <c r="AH16" s="14">
        <f t="shared" ca="1" si="30"/>
        <v>0</v>
      </c>
      <c r="AI16" s="14">
        <f t="shared" ca="1" si="31"/>
        <v>0</v>
      </c>
      <c r="AK16" s="13">
        <f t="shared" ca="1" si="125"/>
        <v>0</v>
      </c>
      <c r="AL16" s="13">
        <f t="shared" ca="1" si="126"/>
        <v>0</v>
      </c>
      <c r="AM16" s="13">
        <f t="shared" ca="1" si="127"/>
        <v>0</v>
      </c>
      <c r="AN16" s="13">
        <f t="shared" ca="1" si="128"/>
        <v>0</v>
      </c>
      <c r="AO16" s="13">
        <f t="shared" ca="1" si="129"/>
        <v>0</v>
      </c>
      <c r="AP16" s="13">
        <f t="shared" ca="1" si="130"/>
        <v>0</v>
      </c>
      <c r="AQ16" s="13">
        <f t="shared" ca="1" si="131"/>
        <v>0</v>
      </c>
      <c r="AR16" s="13">
        <f t="shared" ca="1" si="132"/>
        <v>0</v>
      </c>
      <c r="AS16" s="13">
        <f t="shared" ca="1" si="133"/>
        <v>0</v>
      </c>
      <c r="AT16" s="13">
        <f t="shared" ca="1" si="134"/>
        <v>0</v>
      </c>
      <c r="AU16" s="13">
        <f t="shared" ca="1" si="135"/>
        <v>0</v>
      </c>
      <c r="AV16" s="13">
        <f t="shared" ca="1" si="136"/>
        <v>0</v>
      </c>
      <c r="AW16" s="13">
        <f t="shared" ca="1" si="137"/>
        <v>0</v>
      </c>
      <c r="AX16" s="13">
        <f t="shared" ca="1" si="138"/>
        <v>0</v>
      </c>
      <c r="AY16" s="13">
        <f t="shared" ca="1" si="139"/>
        <v>0</v>
      </c>
      <c r="AZ16" s="13">
        <f t="shared" ca="1" si="140"/>
        <v>0</v>
      </c>
      <c r="BA16" s="13">
        <f t="shared" ca="1" si="141"/>
        <v>0</v>
      </c>
      <c r="BB16" s="13">
        <f t="shared" ca="1" si="142"/>
        <v>0</v>
      </c>
      <c r="BC16" s="13">
        <f t="shared" ca="1" si="143"/>
        <v>0</v>
      </c>
      <c r="BD16" s="13">
        <f t="shared" ca="1" si="144"/>
        <v>0</v>
      </c>
      <c r="BE16" s="13">
        <f t="shared" ca="1" si="145"/>
        <v>0</v>
      </c>
      <c r="BF16" s="13">
        <f t="shared" ca="1" si="146"/>
        <v>0</v>
      </c>
      <c r="BG16" s="13">
        <f t="shared" ca="1" si="147"/>
        <v>0</v>
      </c>
      <c r="BH16" s="13">
        <f t="shared" ca="1" si="148"/>
        <v>0</v>
      </c>
      <c r="BI16" s="13">
        <f t="shared" ca="1" si="149"/>
        <v>0</v>
      </c>
      <c r="BJ16" s="13">
        <f t="shared" ca="1" si="150"/>
        <v>0</v>
      </c>
      <c r="BK16" s="13">
        <f t="shared" ca="1" si="151"/>
        <v>0</v>
      </c>
      <c r="BL16" s="13">
        <f t="shared" ca="1" si="152"/>
        <v>0</v>
      </c>
      <c r="BM16" s="14">
        <f t="shared" ca="1" si="60"/>
        <v>0</v>
      </c>
      <c r="BN16" s="14">
        <f t="shared" ca="1" si="61"/>
        <v>0</v>
      </c>
      <c r="BP16" s="13">
        <f t="shared" ca="1" si="153"/>
        <v>0</v>
      </c>
      <c r="BQ16" s="13">
        <f t="shared" ca="1" si="154"/>
        <v>0</v>
      </c>
      <c r="BR16" s="13">
        <f t="shared" ca="1" si="155"/>
        <v>0</v>
      </c>
      <c r="BS16" s="13">
        <f t="shared" ca="1" si="156"/>
        <v>0</v>
      </c>
      <c r="BT16" s="13">
        <f t="shared" ca="1" si="157"/>
        <v>0</v>
      </c>
      <c r="BU16" s="13">
        <f t="shared" ca="1" si="158"/>
        <v>0</v>
      </c>
      <c r="BV16" s="13">
        <f t="shared" ca="1" si="159"/>
        <v>0</v>
      </c>
      <c r="BW16" s="13">
        <f t="shared" ca="1" si="160"/>
        <v>0</v>
      </c>
      <c r="BX16" s="13">
        <f t="shared" ca="1" si="161"/>
        <v>0</v>
      </c>
      <c r="BY16" s="13">
        <f t="shared" ca="1" si="162"/>
        <v>0</v>
      </c>
      <c r="BZ16" s="13">
        <f t="shared" ca="1" si="163"/>
        <v>0</v>
      </c>
      <c r="CA16" s="13">
        <f t="shared" ca="1" si="164"/>
        <v>0</v>
      </c>
      <c r="CB16" s="13">
        <f t="shared" ca="1" si="165"/>
        <v>0</v>
      </c>
      <c r="CC16" s="13">
        <f t="shared" ca="1" si="166"/>
        <v>0</v>
      </c>
      <c r="CD16" s="13">
        <f t="shared" ca="1" si="167"/>
        <v>0</v>
      </c>
      <c r="CE16" s="13">
        <f t="shared" ca="1" si="168"/>
        <v>0</v>
      </c>
      <c r="CF16" s="13">
        <f t="shared" ca="1" si="169"/>
        <v>0</v>
      </c>
      <c r="CG16" s="13">
        <f t="shared" ca="1" si="170"/>
        <v>0</v>
      </c>
      <c r="CH16" s="13">
        <f t="shared" ca="1" si="171"/>
        <v>0</v>
      </c>
      <c r="CI16" s="13">
        <f t="shared" ca="1" si="172"/>
        <v>0</v>
      </c>
      <c r="CJ16" s="13">
        <f t="shared" ca="1" si="173"/>
        <v>0</v>
      </c>
      <c r="CK16" s="13">
        <f t="shared" ca="1" si="174"/>
        <v>0</v>
      </c>
      <c r="CL16" s="13">
        <f t="shared" ca="1" si="175"/>
        <v>0</v>
      </c>
      <c r="CM16" s="13">
        <f t="shared" ca="1" si="176"/>
        <v>0</v>
      </c>
      <c r="CN16" s="13">
        <f t="shared" ca="1" si="177"/>
        <v>0</v>
      </c>
      <c r="CO16" s="13">
        <f t="shared" ca="1" si="178"/>
        <v>0</v>
      </c>
      <c r="CP16" s="13">
        <f t="shared" ca="1" si="179"/>
        <v>0</v>
      </c>
      <c r="CQ16" s="13">
        <f t="shared" ca="1" si="180"/>
        <v>0</v>
      </c>
      <c r="CR16" s="14">
        <f t="shared" ca="1" si="90"/>
        <v>0</v>
      </c>
      <c r="CS16" s="14">
        <f t="shared" ca="1" si="91"/>
        <v>0</v>
      </c>
      <c r="CU16" s="13">
        <f t="shared" ca="1" si="181"/>
        <v>0</v>
      </c>
      <c r="CV16" s="13">
        <f t="shared" ca="1" si="182"/>
        <v>0</v>
      </c>
      <c r="CW16" s="13">
        <f t="shared" ca="1" si="183"/>
        <v>0</v>
      </c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LP16" s="29" t="s">
        <v>101</v>
      </c>
      <c r="LQ16" s="29">
        <v>14</v>
      </c>
      <c r="LT16" s="29" t="s">
        <v>19</v>
      </c>
      <c r="LU16" s="29" t="s">
        <v>97</v>
      </c>
    </row>
    <row r="17" spans="1:333" ht="12.75" customHeight="1">
      <c r="A17" s="12" t="s">
        <v>128</v>
      </c>
      <c r="B17" s="22">
        <v>1012</v>
      </c>
      <c r="C17" s="23" t="s">
        <v>118</v>
      </c>
      <c r="D17" s="13">
        <f t="shared" ca="1" si="95"/>
        <v>45958.47</v>
      </c>
      <c r="E17" s="13">
        <f t="shared" ca="1" si="96"/>
        <v>27288544.050000019</v>
      </c>
      <c r="F17" s="13">
        <f t="shared" ca="1" si="97"/>
        <v>6763602.4300000053</v>
      </c>
      <c r="G17" s="13">
        <f t="shared" ca="1" si="98"/>
        <v>263621.20999999892</v>
      </c>
      <c r="H17" s="13">
        <f t="shared" ca="1" si="99"/>
        <v>21899.53</v>
      </c>
      <c r="I17" s="13">
        <f t="shared" ca="1" si="100"/>
        <v>1912</v>
      </c>
      <c r="J17" s="13">
        <f t="shared" ca="1" si="101"/>
        <v>1224</v>
      </c>
      <c r="K17" s="13">
        <f t="shared" ca="1" si="102"/>
        <v>44</v>
      </c>
      <c r="L17" s="13">
        <f t="shared" ca="1" si="103"/>
        <v>1912</v>
      </c>
      <c r="M17" s="13">
        <f t="shared" ca="1" si="104"/>
        <v>1077816.5</v>
      </c>
      <c r="N17" s="13">
        <f t="shared" ca="1" si="105"/>
        <v>0</v>
      </c>
      <c r="O17" s="13">
        <f t="shared" ca="1" si="106"/>
        <v>2306.09</v>
      </c>
      <c r="P17" s="13">
        <f t="shared" ca="1" si="107"/>
        <v>7</v>
      </c>
      <c r="Q17" s="13">
        <f t="shared" ca="1" si="108"/>
        <v>0</v>
      </c>
      <c r="R17" s="13">
        <f t="shared" ca="1" si="109"/>
        <v>7</v>
      </c>
      <c r="S17" s="13">
        <f t="shared" ca="1" si="110"/>
        <v>7</v>
      </c>
      <c r="T17" s="13">
        <f t="shared" ca="1" si="111"/>
        <v>729503.15999999992</v>
      </c>
      <c r="U17" s="13">
        <f t="shared" ca="1" si="112"/>
        <v>1652</v>
      </c>
      <c r="V17" s="13">
        <f t="shared" ca="1" si="113"/>
        <v>33061.699999999997</v>
      </c>
      <c r="W17" s="13">
        <f t="shared" ca="1" si="114"/>
        <v>18</v>
      </c>
      <c r="X17" s="13">
        <f t="shared" ca="1" si="115"/>
        <v>1</v>
      </c>
      <c r="Y17" s="13">
        <f t="shared" ca="1" si="116"/>
        <v>14</v>
      </c>
      <c r="Z17" s="13">
        <f t="shared" ca="1" si="117"/>
        <v>18</v>
      </c>
      <c r="AA17" s="13">
        <f t="shared" ca="1" si="118"/>
        <v>0</v>
      </c>
      <c r="AB17" s="13">
        <f t="shared" ca="1" si="119"/>
        <v>0</v>
      </c>
      <c r="AC17" s="13">
        <f t="shared" ca="1" si="120"/>
        <v>32.4</v>
      </c>
      <c r="AD17" s="13">
        <f t="shared" ca="1" si="121"/>
        <v>0</v>
      </c>
      <c r="AE17" s="13">
        <f t="shared" ca="1" si="122"/>
        <v>0</v>
      </c>
      <c r="AF17" s="13">
        <f t="shared" ca="1" si="123"/>
        <v>1</v>
      </c>
      <c r="AG17" s="13">
        <f t="shared" ca="1" si="124"/>
        <v>0</v>
      </c>
      <c r="AH17" s="14">
        <f t="shared" ca="1" si="30"/>
        <v>8893495.0200000033</v>
      </c>
      <c r="AI17" s="14">
        <f t="shared" ca="1" si="31"/>
        <v>1937</v>
      </c>
      <c r="AK17" s="13">
        <f t="shared" ca="1" si="125"/>
        <v>2591843.4500000002</v>
      </c>
      <c r="AL17" s="13">
        <f t="shared" ca="1" si="126"/>
        <v>146222.46999999939</v>
      </c>
      <c r="AM17" s="13">
        <f t="shared" ca="1" si="127"/>
        <v>0</v>
      </c>
      <c r="AN17" s="13">
        <f t="shared" ca="1" si="128"/>
        <v>1316</v>
      </c>
      <c r="AO17" s="13">
        <f t="shared" ca="1" si="129"/>
        <v>653</v>
      </c>
      <c r="AP17" s="13">
        <f t="shared" ca="1" si="130"/>
        <v>0</v>
      </c>
      <c r="AQ17" s="13">
        <f t="shared" ca="1" si="131"/>
        <v>1316</v>
      </c>
      <c r="AR17" s="13">
        <f t="shared" ca="1" si="132"/>
        <v>2244974.1199999996</v>
      </c>
      <c r="AS17" s="13">
        <f t="shared" ca="1" si="133"/>
        <v>0</v>
      </c>
      <c r="AT17" s="13">
        <f t="shared" ca="1" si="134"/>
        <v>0</v>
      </c>
      <c r="AU17" s="13">
        <f t="shared" ca="1" si="135"/>
        <v>16</v>
      </c>
      <c r="AV17" s="13">
        <f t="shared" ca="1" si="136"/>
        <v>0</v>
      </c>
      <c r="AW17" s="13">
        <f t="shared" ca="1" si="137"/>
        <v>0</v>
      </c>
      <c r="AX17" s="13">
        <f t="shared" ca="1" si="138"/>
        <v>16</v>
      </c>
      <c r="AY17" s="13">
        <f t="shared" ca="1" si="139"/>
        <v>4027515.5699999994</v>
      </c>
      <c r="AZ17" s="13">
        <f t="shared" ca="1" si="140"/>
        <v>0</v>
      </c>
      <c r="BA17" s="13">
        <f t="shared" ca="1" si="141"/>
        <v>0</v>
      </c>
      <c r="BB17" s="13">
        <f t="shared" ca="1" si="142"/>
        <v>56</v>
      </c>
      <c r="BC17" s="13">
        <f t="shared" ca="1" si="143"/>
        <v>0</v>
      </c>
      <c r="BD17" s="13">
        <f t="shared" ca="1" si="144"/>
        <v>0</v>
      </c>
      <c r="BE17" s="13">
        <f t="shared" ca="1" si="145"/>
        <v>56</v>
      </c>
      <c r="BF17" s="13">
        <f t="shared" ca="1" si="146"/>
        <v>73980.099999999991</v>
      </c>
      <c r="BG17" s="13">
        <f t="shared" ca="1" si="147"/>
        <v>0</v>
      </c>
      <c r="BH17" s="13">
        <f t="shared" ca="1" si="148"/>
        <v>0</v>
      </c>
      <c r="BI17" s="13">
        <f t="shared" ca="1" si="149"/>
        <v>5</v>
      </c>
      <c r="BJ17" s="13">
        <f t="shared" ca="1" si="150"/>
        <v>0</v>
      </c>
      <c r="BK17" s="13">
        <f t="shared" ca="1" si="151"/>
        <v>0</v>
      </c>
      <c r="BL17" s="13">
        <f t="shared" ca="1" si="152"/>
        <v>5</v>
      </c>
      <c r="BM17" s="14">
        <f t="shared" ca="1" si="60"/>
        <v>9084535.709999999</v>
      </c>
      <c r="BN17" s="14">
        <f t="shared" ca="1" si="61"/>
        <v>1393</v>
      </c>
      <c r="BP17" s="13">
        <f t="shared" ca="1" si="153"/>
        <v>1036595.6700000002</v>
      </c>
      <c r="BQ17" s="13">
        <f t="shared" ca="1" si="154"/>
        <v>47379.869999999893</v>
      </c>
      <c r="BR17" s="13">
        <f t="shared" ca="1" si="155"/>
        <v>0</v>
      </c>
      <c r="BS17" s="13">
        <f t="shared" ca="1" si="156"/>
        <v>516</v>
      </c>
      <c r="BT17" s="13">
        <f t="shared" ca="1" si="157"/>
        <v>247</v>
      </c>
      <c r="BU17" s="13">
        <f t="shared" ca="1" si="158"/>
        <v>0</v>
      </c>
      <c r="BV17" s="13">
        <f t="shared" ca="1" si="159"/>
        <v>516</v>
      </c>
      <c r="BW17" s="13">
        <f t="shared" ca="1" si="160"/>
        <v>2178677.2999999998</v>
      </c>
      <c r="BX17" s="13">
        <f t="shared" ca="1" si="161"/>
        <v>0</v>
      </c>
      <c r="BY17" s="13">
        <f t="shared" ca="1" si="162"/>
        <v>0</v>
      </c>
      <c r="BZ17" s="13">
        <f t="shared" ca="1" si="163"/>
        <v>11</v>
      </c>
      <c r="CA17" s="13">
        <f t="shared" ca="1" si="164"/>
        <v>0</v>
      </c>
      <c r="CB17" s="13">
        <f t="shared" ca="1" si="165"/>
        <v>0</v>
      </c>
      <c r="CC17" s="13">
        <f t="shared" ca="1" si="166"/>
        <v>11</v>
      </c>
      <c r="CD17" s="13">
        <f t="shared" ca="1" si="167"/>
        <v>2365032.2899999996</v>
      </c>
      <c r="CE17" s="13">
        <f t="shared" ca="1" si="168"/>
        <v>0</v>
      </c>
      <c r="CF17" s="13">
        <f t="shared" ca="1" si="169"/>
        <v>0</v>
      </c>
      <c r="CG17" s="13">
        <f t="shared" ca="1" si="170"/>
        <v>46</v>
      </c>
      <c r="CH17" s="13">
        <f t="shared" ca="1" si="171"/>
        <v>0</v>
      </c>
      <c r="CI17" s="13">
        <f t="shared" ca="1" si="172"/>
        <v>0</v>
      </c>
      <c r="CJ17" s="13">
        <f t="shared" ca="1" si="173"/>
        <v>46</v>
      </c>
      <c r="CK17" s="13">
        <f t="shared" ca="1" si="174"/>
        <v>66634.12000000001</v>
      </c>
      <c r="CL17" s="13">
        <f t="shared" ca="1" si="175"/>
        <v>0</v>
      </c>
      <c r="CM17" s="13">
        <f t="shared" ca="1" si="176"/>
        <v>0</v>
      </c>
      <c r="CN17" s="13">
        <f t="shared" ca="1" si="177"/>
        <v>4</v>
      </c>
      <c r="CO17" s="13">
        <f t="shared" ca="1" si="178"/>
        <v>0</v>
      </c>
      <c r="CP17" s="13">
        <f t="shared" ca="1" si="179"/>
        <v>0</v>
      </c>
      <c r="CQ17" s="13">
        <f t="shared" ca="1" si="180"/>
        <v>4</v>
      </c>
      <c r="CR17" s="14">
        <f t="shared" ca="1" si="90"/>
        <v>5694319.2499999991</v>
      </c>
      <c r="CS17" s="14">
        <f t="shared" ca="1" si="91"/>
        <v>577</v>
      </c>
      <c r="CU17" s="13">
        <f t="shared" ca="1" si="181"/>
        <v>1937</v>
      </c>
      <c r="CV17" s="13">
        <f t="shared" ca="1" si="182"/>
        <v>1393</v>
      </c>
      <c r="CW17" s="13">
        <f t="shared" ca="1" si="183"/>
        <v>577</v>
      </c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LP17" s="29" t="s">
        <v>91</v>
      </c>
      <c r="LQ17" s="29">
        <v>15</v>
      </c>
      <c r="LT17" s="29" t="s">
        <v>20</v>
      </c>
      <c r="LU17" s="29" t="s">
        <v>98</v>
      </c>
    </row>
    <row r="18" spans="1:333" ht="12.75" customHeight="1">
      <c r="A18" s="12" t="s">
        <v>129</v>
      </c>
      <c r="B18" s="22">
        <v>1013</v>
      </c>
      <c r="C18" s="23" t="s">
        <v>118</v>
      </c>
      <c r="D18" s="13">
        <f t="shared" ca="1" si="95"/>
        <v>-1</v>
      </c>
      <c r="E18" s="13">
        <f t="shared" ca="1" si="96"/>
        <v>-104.11</v>
      </c>
      <c r="F18" s="13">
        <f t="shared" ca="1" si="97"/>
        <v>18080.990000000002</v>
      </c>
      <c r="G18" s="13">
        <f t="shared" ca="1" si="98"/>
        <v>0</v>
      </c>
      <c r="H18" s="13">
        <f t="shared" ca="1" si="99"/>
        <v>15727.940000000002</v>
      </c>
      <c r="I18" s="13">
        <f t="shared" ca="1" si="100"/>
        <v>3</v>
      </c>
      <c r="J18" s="13">
        <f t="shared" ca="1" si="101"/>
        <v>0</v>
      </c>
      <c r="K18" s="13">
        <f t="shared" ca="1" si="102"/>
        <v>13</v>
      </c>
      <c r="L18" s="13">
        <f t="shared" ca="1" si="103"/>
        <v>3</v>
      </c>
      <c r="M18" s="13">
        <f t="shared" ca="1" si="104"/>
        <v>1061023.5100000002</v>
      </c>
      <c r="N18" s="13">
        <f t="shared" ca="1" si="105"/>
        <v>0</v>
      </c>
      <c r="O18" s="13">
        <f t="shared" ca="1" si="106"/>
        <v>327460.17000000004</v>
      </c>
      <c r="P18" s="13">
        <f t="shared" ca="1" si="107"/>
        <v>16</v>
      </c>
      <c r="Q18" s="13">
        <f t="shared" ca="1" si="108"/>
        <v>0</v>
      </c>
      <c r="R18" s="13">
        <f t="shared" ca="1" si="109"/>
        <v>48</v>
      </c>
      <c r="S18" s="13">
        <f t="shared" ca="1" si="110"/>
        <v>16</v>
      </c>
      <c r="T18" s="13">
        <f t="shared" ca="1" si="111"/>
        <v>2304543.0100000002</v>
      </c>
      <c r="U18" s="13">
        <f t="shared" ca="1" si="112"/>
        <v>0</v>
      </c>
      <c r="V18" s="13">
        <f t="shared" ca="1" si="113"/>
        <v>593495.76000000059</v>
      </c>
      <c r="W18" s="13">
        <f t="shared" ca="1" si="114"/>
        <v>46</v>
      </c>
      <c r="X18" s="13">
        <f t="shared" ca="1" si="115"/>
        <v>0</v>
      </c>
      <c r="Y18" s="13">
        <f t="shared" ca="1" si="116"/>
        <v>92</v>
      </c>
      <c r="Z18" s="13">
        <f t="shared" ca="1" si="117"/>
        <v>46</v>
      </c>
      <c r="AA18" s="13">
        <f t="shared" ca="1" si="118"/>
        <v>231814.51</v>
      </c>
      <c r="AB18" s="13">
        <f t="shared" ca="1" si="119"/>
        <v>0</v>
      </c>
      <c r="AC18" s="13">
        <f t="shared" ca="1" si="120"/>
        <v>71986.599999999948</v>
      </c>
      <c r="AD18" s="13">
        <f t="shared" ca="1" si="121"/>
        <v>7</v>
      </c>
      <c r="AE18" s="13">
        <f t="shared" ca="1" si="122"/>
        <v>0</v>
      </c>
      <c r="AF18" s="13">
        <f t="shared" ca="1" si="123"/>
        <v>27</v>
      </c>
      <c r="AG18" s="13">
        <f t="shared" ca="1" si="124"/>
        <v>7</v>
      </c>
      <c r="AH18" s="14">
        <f t="shared" ca="1" si="30"/>
        <v>4624132.49</v>
      </c>
      <c r="AI18" s="14">
        <f t="shared" ca="1" si="31"/>
        <v>72</v>
      </c>
      <c r="AK18" s="13">
        <f t="shared" ca="1" si="125"/>
        <v>139735.42000000001</v>
      </c>
      <c r="AL18" s="13">
        <f t="shared" ca="1" si="126"/>
        <v>0</v>
      </c>
      <c r="AM18" s="13">
        <f t="shared" ca="1" si="127"/>
        <v>0</v>
      </c>
      <c r="AN18" s="13">
        <f t="shared" ca="1" si="128"/>
        <v>21</v>
      </c>
      <c r="AO18" s="13">
        <f t="shared" ca="1" si="129"/>
        <v>0</v>
      </c>
      <c r="AP18" s="13">
        <f t="shared" ca="1" si="130"/>
        <v>0</v>
      </c>
      <c r="AQ18" s="13">
        <f t="shared" ca="1" si="131"/>
        <v>21</v>
      </c>
      <c r="AR18" s="13">
        <f t="shared" ca="1" si="132"/>
        <v>5139647.5699999994</v>
      </c>
      <c r="AS18" s="13">
        <f t="shared" ca="1" si="133"/>
        <v>0</v>
      </c>
      <c r="AT18" s="13">
        <f t="shared" ca="1" si="134"/>
        <v>21774.84</v>
      </c>
      <c r="AU18" s="13">
        <f t="shared" ca="1" si="135"/>
        <v>56</v>
      </c>
      <c r="AV18" s="13">
        <f t="shared" ca="1" si="136"/>
        <v>0</v>
      </c>
      <c r="AW18" s="13">
        <f t="shared" ca="1" si="137"/>
        <v>15</v>
      </c>
      <c r="AX18" s="13">
        <f t="shared" ca="1" si="138"/>
        <v>56</v>
      </c>
      <c r="AY18" s="13">
        <f t="shared" ca="1" si="139"/>
        <v>8082897.3499999996</v>
      </c>
      <c r="AZ18" s="13">
        <f t="shared" ca="1" si="140"/>
        <v>0</v>
      </c>
      <c r="BA18" s="13">
        <f t="shared" ca="1" si="141"/>
        <v>51910.44000000001</v>
      </c>
      <c r="BB18" s="13">
        <f t="shared" ca="1" si="142"/>
        <v>119</v>
      </c>
      <c r="BC18" s="13">
        <f t="shared" ca="1" si="143"/>
        <v>0</v>
      </c>
      <c r="BD18" s="13">
        <f t="shared" ca="1" si="144"/>
        <v>21</v>
      </c>
      <c r="BE18" s="13">
        <f t="shared" ca="1" si="145"/>
        <v>119</v>
      </c>
      <c r="BF18" s="13">
        <f t="shared" ca="1" si="146"/>
        <v>1456251.85</v>
      </c>
      <c r="BG18" s="13">
        <f t="shared" ca="1" si="147"/>
        <v>0</v>
      </c>
      <c r="BH18" s="13">
        <f t="shared" ca="1" si="148"/>
        <v>2914.9700000000003</v>
      </c>
      <c r="BI18" s="13">
        <f t="shared" ca="1" si="149"/>
        <v>45</v>
      </c>
      <c r="BJ18" s="13">
        <f t="shared" ca="1" si="150"/>
        <v>0</v>
      </c>
      <c r="BK18" s="13">
        <f t="shared" ca="1" si="151"/>
        <v>4</v>
      </c>
      <c r="BL18" s="13">
        <f t="shared" ca="1" si="152"/>
        <v>45</v>
      </c>
      <c r="BM18" s="14">
        <f t="shared" ca="1" si="60"/>
        <v>14895132.439999999</v>
      </c>
      <c r="BN18" s="14">
        <f t="shared" ca="1" si="61"/>
        <v>241</v>
      </c>
      <c r="BP18" s="13">
        <f t="shared" ca="1" si="153"/>
        <v>180159.85999999996</v>
      </c>
      <c r="BQ18" s="13">
        <f t="shared" ca="1" si="154"/>
        <v>0</v>
      </c>
      <c r="BR18" s="13">
        <f t="shared" ca="1" si="155"/>
        <v>0</v>
      </c>
      <c r="BS18" s="13">
        <f t="shared" ca="1" si="156"/>
        <v>25</v>
      </c>
      <c r="BT18" s="13">
        <f t="shared" ca="1" si="157"/>
        <v>0</v>
      </c>
      <c r="BU18" s="13">
        <f t="shared" ca="1" si="158"/>
        <v>0</v>
      </c>
      <c r="BV18" s="13">
        <f t="shared" ca="1" si="159"/>
        <v>25</v>
      </c>
      <c r="BW18" s="13">
        <f t="shared" ca="1" si="160"/>
        <v>5492351.0200000005</v>
      </c>
      <c r="BX18" s="13">
        <f t="shared" ca="1" si="161"/>
        <v>0</v>
      </c>
      <c r="BY18" s="13">
        <f t="shared" ca="1" si="162"/>
        <v>43969.909999999996</v>
      </c>
      <c r="BZ18" s="13">
        <f t="shared" ca="1" si="163"/>
        <v>65</v>
      </c>
      <c r="CA18" s="13">
        <f t="shared" ca="1" si="164"/>
        <v>0</v>
      </c>
      <c r="CB18" s="13">
        <f t="shared" ca="1" si="165"/>
        <v>22</v>
      </c>
      <c r="CC18" s="13">
        <f t="shared" ca="1" si="166"/>
        <v>73</v>
      </c>
      <c r="CD18" s="13">
        <f t="shared" ca="1" si="167"/>
        <v>7862907.0800000001</v>
      </c>
      <c r="CE18" s="13">
        <f t="shared" ca="1" si="168"/>
        <v>0</v>
      </c>
      <c r="CF18" s="13">
        <f t="shared" ca="1" si="169"/>
        <v>118740.04</v>
      </c>
      <c r="CG18" s="13">
        <f t="shared" ca="1" si="170"/>
        <v>127</v>
      </c>
      <c r="CH18" s="13">
        <f t="shared" ca="1" si="171"/>
        <v>0</v>
      </c>
      <c r="CI18" s="13">
        <f t="shared" ca="1" si="172"/>
        <v>32</v>
      </c>
      <c r="CJ18" s="13">
        <f t="shared" ca="1" si="173"/>
        <v>144</v>
      </c>
      <c r="CK18" s="13">
        <f t="shared" ca="1" si="174"/>
        <v>965620.06</v>
      </c>
      <c r="CL18" s="13">
        <f t="shared" ca="1" si="175"/>
        <v>0</v>
      </c>
      <c r="CM18" s="13">
        <f t="shared" ca="1" si="176"/>
        <v>7722.67</v>
      </c>
      <c r="CN18" s="13">
        <f t="shared" ca="1" si="177"/>
        <v>50</v>
      </c>
      <c r="CO18" s="13">
        <f t="shared" ca="1" si="178"/>
        <v>0</v>
      </c>
      <c r="CP18" s="13">
        <f t="shared" ca="1" si="179"/>
        <v>9</v>
      </c>
      <c r="CQ18" s="13">
        <f t="shared" ca="1" si="180"/>
        <v>55</v>
      </c>
      <c r="CR18" s="14">
        <f t="shared" ca="1" si="90"/>
        <v>14671470.640000001</v>
      </c>
      <c r="CS18" s="14">
        <f t="shared" ca="1" si="91"/>
        <v>297</v>
      </c>
      <c r="CU18" s="13">
        <f t="shared" ca="1" si="181"/>
        <v>72</v>
      </c>
      <c r="CV18" s="13">
        <f t="shared" ca="1" si="182"/>
        <v>241</v>
      </c>
      <c r="CW18" s="13">
        <f t="shared" ca="1" si="183"/>
        <v>297</v>
      </c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LP18" s="29" t="s">
        <v>94</v>
      </c>
      <c r="LT18" s="29" t="s">
        <v>21</v>
      </c>
      <c r="LU18" s="29" t="s">
        <v>99</v>
      </c>
    </row>
    <row r="19" spans="1:333" ht="12.75" customHeight="1">
      <c r="A19" s="12" t="s">
        <v>130</v>
      </c>
      <c r="B19" s="22">
        <v>1015</v>
      </c>
      <c r="C19" s="23" t="s">
        <v>118</v>
      </c>
      <c r="D19" s="13">
        <f t="shared" ca="1" si="95"/>
        <v>47201.21</v>
      </c>
      <c r="E19" s="13">
        <f t="shared" ca="1" si="96"/>
        <v>22795787.66</v>
      </c>
      <c r="F19" s="13">
        <f t="shared" ca="1" si="97"/>
        <v>16923177.510000002</v>
      </c>
      <c r="G19" s="13">
        <f t="shared" ca="1" si="98"/>
        <v>752623.83</v>
      </c>
      <c r="H19" s="13">
        <f t="shared" ca="1" si="99"/>
        <v>676409.44</v>
      </c>
      <c r="I19" s="13">
        <f t="shared" ca="1" si="100"/>
        <v>5162</v>
      </c>
      <c r="J19" s="13">
        <f t="shared" ca="1" si="101"/>
        <v>3331</v>
      </c>
      <c r="K19" s="13">
        <f t="shared" ca="1" si="102"/>
        <v>1444</v>
      </c>
      <c r="L19" s="13">
        <f t="shared" ca="1" si="103"/>
        <v>6503</v>
      </c>
      <c r="M19" s="13">
        <f t="shared" ca="1" si="104"/>
        <v>4056142.33</v>
      </c>
      <c r="N19" s="13">
        <f t="shared" ca="1" si="105"/>
        <v>0</v>
      </c>
      <c r="O19" s="13">
        <f t="shared" ca="1" si="106"/>
        <v>580615.65</v>
      </c>
      <c r="P19" s="13">
        <f t="shared" ca="1" si="107"/>
        <v>98</v>
      </c>
      <c r="Q19" s="13">
        <f t="shared" ca="1" si="108"/>
        <v>0</v>
      </c>
      <c r="R19" s="13">
        <f t="shared" ca="1" si="109"/>
        <v>338</v>
      </c>
      <c r="S19" s="13">
        <f t="shared" ca="1" si="110"/>
        <v>347</v>
      </c>
      <c r="T19" s="13">
        <f t="shared" ca="1" si="111"/>
        <v>16820608.329999998</v>
      </c>
      <c r="U19" s="13">
        <f t="shared" ca="1" si="112"/>
        <v>0</v>
      </c>
      <c r="V19" s="13">
        <f t="shared" ca="1" si="113"/>
        <v>1693697.45</v>
      </c>
      <c r="W19" s="13">
        <f t="shared" ca="1" si="114"/>
        <v>421</v>
      </c>
      <c r="X19" s="13">
        <f t="shared" ca="1" si="115"/>
        <v>0</v>
      </c>
      <c r="Y19" s="13">
        <f t="shared" ca="1" si="116"/>
        <v>1120</v>
      </c>
      <c r="Z19" s="13">
        <f t="shared" ca="1" si="117"/>
        <v>1152</v>
      </c>
      <c r="AA19" s="13">
        <f t="shared" ca="1" si="118"/>
        <v>797503.77</v>
      </c>
      <c r="AB19" s="13">
        <f t="shared" ca="1" si="119"/>
        <v>0</v>
      </c>
      <c r="AC19" s="13">
        <f t="shared" ca="1" si="120"/>
        <v>169671.26</v>
      </c>
      <c r="AD19" s="13">
        <f t="shared" ca="1" si="121"/>
        <v>39</v>
      </c>
      <c r="AE19" s="13">
        <f t="shared" ca="1" si="122"/>
        <v>0</v>
      </c>
      <c r="AF19" s="13">
        <f t="shared" ca="1" si="123"/>
        <v>115</v>
      </c>
      <c r="AG19" s="13">
        <f t="shared" ca="1" si="124"/>
        <v>132</v>
      </c>
      <c r="AH19" s="14">
        <f t="shared" ca="1" si="30"/>
        <v>42470449.57</v>
      </c>
      <c r="AI19" s="14">
        <f t="shared" ca="1" si="31"/>
        <v>8134</v>
      </c>
      <c r="AK19" s="13">
        <f t="shared" ca="1" si="125"/>
        <v>6918382.6100000003</v>
      </c>
      <c r="AL19" s="13">
        <f t="shared" ca="1" si="126"/>
        <v>28978.54</v>
      </c>
      <c r="AM19" s="13">
        <f t="shared" ca="1" si="127"/>
        <v>7100.87</v>
      </c>
      <c r="AN19" s="13">
        <f t="shared" ca="1" si="128"/>
        <v>1426</v>
      </c>
      <c r="AO19" s="13">
        <f t="shared" ca="1" si="129"/>
        <v>132</v>
      </c>
      <c r="AP19" s="13">
        <f t="shared" ca="1" si="130"/>
        <v>266</v>
      </c>
      <c r="AQ19" s="13">
        <f t="shared" ca="1" si="131"/>
        <v>1662</v>
      </c>
      <c r="AR19" s="13">
        <f t="shared" ca="1" si="132"/>
        <v>37196448.329999998</v>
      </c>
      <c r="AS19" s="13">
        <f t="shared" ca="1" si="133"/>
        <v>0</v>
      </c>
      <c r="AT19" s="13">
        <f t="shared" ca="1" si="134"/>
        <v>11665.86</v>
      </c>
      <c r="AU19" s="13">
        <f t="shared" ca="1" si="135"/>
        <v>388</v>
      </c>
      <c r="AV19" s="13">
        <f t="shared" ca="1" si="136"/>
        <v>0</v>
      </c>
      <c r="AW19" s="13">
        <f t="shared" ca="1" si="137"/>
        <v>14</v>
      </c>
      <c r="AX19" s="13">
        <f t="shared" ca="1" si="138"/>
        <v>400</v>
      </c>
      <c r="AY19" s="13">
        <f t="shared" ca="1" si="139"/>
        <v>82361420.670000002</v>
      </c>
      <c r="AZ19" s="13">
        <f t="shared" ca="1" si="140"/>
        <v>0</v>
      </c>
      <c r="BA19" s="13">
        <f t="shared" ca="1" si="141"/>
        <v>33284.28</v>
      </c>
      <c r="BB19" s="13">
        <f t="shared" ca="1" si="142"/>
        <v>1295</v>
      </c>
      <c r="BC19" s="13">
        <f t="shared" ca="1" si="143"/>
        <v>0</v>
      </c>
      <c r="BD19" s="13">
        <f t="shared" ca="1" si="144"/>
        <v>41</v>
      </c>
      <c r="BE19" s="13">
        <f t="shared" ca="1" si="145"/>
        <v>1320</v>
      </c>
      <c r="BF19" s="13">
        <f t="shared" ca="1" si="146"/>
        <v>10866811.27</v>
      </c>
      <c r="BG19" s="13">
        <f t="shared" ca="1" si="147"/>
        <v>0</v>
      </c>
      <c r="BH19" s="13">
        <f t="shared" ca="1" si="148"/>
        <v>1998</v>
      </c>
      <c r="BI19" s="13">
        <f t="shared" ca="1" si="149"/>
        <v>233</v>
      </c>
      <c r="BJ19" s="13">
        <f t="shared" ca="1" si="150"/>
        <v>0</v>
      </c>
      <c r="BK19" s="13">
        <f t="shared" ca="1" si="151"/>
        <v>4</v>
      </c>
      <c r="BL19" s="13">
        <f t="shared" ca="1" si="152"/>
        <v>237</v>
      </c>
      <c r="BM19" s="14">
        <f t="shared" ca="1" si="60"/>
        <v>137426090.43000001</v>
      </c>
      <c r="BN19" s="14">
        <f t="shared" ca="1" si="61"/>
        <v>3619</v>
      </c>
      <c r="BP19" s="13">
        <f t="shared" ca="1" si="153"/>
        <v>9136059.7400000002</v>
      </c>
      <c r="BQ19" s="13">
        <f t="shared" ca="1" si="154"/>
        <v>65599.05</v>
      </c>
      <c r="BR19" s="13">
        <f t="shared" ca="1" si="155"/>
        <v>81.739999999999995</v>
      </c>
      <c r="BS19" s="13">
        <f t="shared" ca="1" si="156"/>
        <v>2126</v>
      </c>
      <c r="BT19" s="13">
        <f t="shared" ca="1" si="157"/>
        <v>343</v>
      </c>
      <c r="BU19" s="13">
        <f t="shared" ca="1" si="158"/>
        <v>1</v>
      </c>
      <c r="BV19" s="13">
        <f t="shared" ca="1" si="159"/>
        <v>2345</v>
      </c>
      <c r="BW19" s="13">
        <f t="shared" ca="1" si="160"/>
        <v>34582046.159999996</v>
      </c>
      <c r="BX19" s="13">
        <f t="shared" ca="1" si="161"/>
        <v>0</v>
      </c>
      <c r="BY19" s="13">
        <f t="shared" ca="1" si="162"/>
        <v>27</v>
      </c>
      <c r="BZ19" s="13">
        <f t="shared" ca="1" si="163"/>
        <v>419</v>
      </c>
      <c r="CA19" s="13">
        <f t="shared" ca="1" si="164"/>
        <v>0</v>
      </c>
      <c r="CB19" s="13">
        <f t="shared" ca="1" si="165"/>
        <v>1</v>
      </c>
      <c r="CC19" s="13">
        <f t="shared" ca="1" si="166"/>
        <v>420</v>
      </c>
      <c r="CD19" s="13">
        <f t="shared" ca="1" si="167"/>
        <v>81068968.079999998</v>
      </c>
      <c r="CE19" s="13">
        <f t="shared" ca="1" si="168"/>
        <v>0</v>
      </c>
      <c r="CF19" s="13">
        <f t="shared" ca="1" si="169"/>
        <v>8735</v>
      </c>
      <c r="CG19" s="13">
        <f t="shared" ca="1" si="170"/>
        <v>1318</v>
      </c>
      <c r="CH19" s="13">
        <f t="shared" ca="1" si="171"/>
        <v>0</v>
      </c>
      <c r="CI19" s="13">
        <f t="shared" ca="1" si="172"/>
        <v>2</v>
      </c>
      <c r="CJ19" s="13">
        <f t="shared" ca="1" si="173"/>
        <v>1318</v>
      </c>
      <c r="CK19" s="13">
        <f t="shared" ca="1" si="174"/>
        <v>12437119.59</v>
      </c>
      <c r="CL19" s="13">
        <f t="shared" ca="1" si="175"/>
        <v>0</v>
      </c>
      <c r="CM19" s="13">
        <f t="shared" ca="1" si="176"/>
        <v>0</v>
      </c>
      <c r="CN19" s="13">
        <f t="shared" ca="1" si="177"/>
        <v>232</v>
      </c>
      <c r="CO19" s="13">
        <f t="shared" ca="1" si="178"/>
        <v>0</v>
      </c>
      <c r="CP19" s="13">
        <f t="shared" ca="1" si="179"/>
        <v>0</v>
      </c>
      <c r="CQ19" s="13">
        <f t="shared" ca="1" si="180"/>
        <v>232</v>
      </c>
      <c r="CR19" s="14">
        <f t="shared" ca="1" si="90"/>
        <v>137298636.35999998</v>
      </c>
      <c r="CS19" s="14">
        <f t="shared" ca="1" si="91"/>
        <v>4315</v>
      </c>
      <c r="CU19" s="13">
        <f t="shared" ca="1" si="181"/>
        <v>8134</v>
      </c>
      <c r="CV19" s="13">
        <f t="shared" ca="1" si="182"/>
        <v>3619</v>
      </c>
      <c r="CW19" s="13">
        <f t="shared" ca="1" si="183"/>
        <v>4315</v>
      </c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LT19" s="29" t="s">
        <v>22</v>
      </c>
      <c r="LU19" s="29" t="s">
        <v>100</v>
      </c>
    </row>
    <row r="20" spans="1:333" ht="12.75" customHeight="1">
      <c r="A20" s="12" t="s">
        <v>131</v>
      </c>
      <c r="B20" s="22">
        <v>1016</v>
      </c>
      <c r="C20" s="23" t="s">
        <v>118</v>
      </c>
      <c r="D20" s="13">
        <f t="shared" ca="1" si="95"/>
        <v>0</v>
      </c>
      <c r="E20" s="13">
        <f t="shared" ca="1" si="96"/>
        <v>0</v>
      </c>
      <c r="F20" s="13">
        <f t="shared" ca="1" si="97"/>
        <v>0</v>
      </c>
      <c r="G20" s="13">
        <f t="shared" ca="1" si="98"/>
        <v>0</v>
      </c>
      <c r="H20" s="13">
        <f t="shared" ca="1" si="99"/>
        <v>0</v>
      </c>
      <c r="I20" s="13">
        <f t="shared" ca="1" si="100"/>
        <v>0</v>
      </c>
      <c r="J20" s="13">
        <f t="shared" ca="1" si="101"/>
        <v>0</v>
      </c>
      <c r="K20" s="13">
        <f t="shared" ca="1" si="102"/>
        <v>0</v>
      </c>
      <c r="L20" s="13">
        <f t="shared" ca="1" si="103"/>
        <v>0</v>
      </c>
      <c r="M20" s="13">
        <f t="shared" ca="1" si="104"/>
        <v>0</v>
      </c>
      <c r="N20" s="13">
        <f t="shared" ca="1" si="105"/>
        <v>0</v>
      </c>
      <c r="O20" s="13">
        <f t="shared" ca="1" si="106"/>
        <v>0</v>
      </c>
      <c r="P20" s="13">
        <f t="shared" ca="1" si="107"/>
        <v>0</v>
      </c>
      <c r="Q20" s="13">
        <f t="shared" ca="1" si="108"/>
        <v>0</v>
      </c>
      <c r="R20" s="13">
        <f t="shared" ca="1" si="109"/>
        <v>0</v>
      </c>
      <c r="S20" s="13">
        <f t="shared" ca="1" si="110"/>
        <v>0</v>
      </c>
      <c r="T20" s="13">
        <f t="shared" ca="1" si="111"/>
        <v>0</v>
      </c>
      <c r="U20" s="13">
        <f t="shared" ca="1" si="112"/>
        <v>0</v>
      </c>
      <c r="V20" s="13">
        <f t="shared" ca="1" si="113"/>
        <v>0</v>
      </c>
      <c r="W20" s="13">
        <f t="shared" ca="1" si="114"/>
        <v>0</v>
      </c>
      <c r="X20" s="13">
        <f t="shared" ca="1" si="115"/>
        <v>0</v>
      </c>
      <c r="Y20" s="13">
        <f t="shared" ca="1" si="116"/>
        <v>0</v>
      </c>
      <c r="Z20" s="13">
        <f t="shared" ca="1" si="117"/>
        <v>0</v>
      </c>
      <c r="AA20" s="13">
        <f t="shared" ca="1" si="118"/>
        <v>0</v>
      </c>
      <c r="AB20" s="13">
        <f t="shared" ca="1" si="119"/>
        <v>0</v>
      </c>
      <c r="AC20" s="13">
        <f t="shared" ca="1" si="120"/>
        <v>0</v>
      </c>
      <c r="AD20" s="13">
        <f t="shared" ca="1" si="121"/>
        <v>0</v>
      </c>
      <c r="AE20" s="13">
        <f t="shared" ca="1" si="122"/>
        <v>0</v>
      </c>
      <c r="AF20" s="13">
        <f t="shared" ca="1" si="123"/>
        <v>0</v>
      </c>
      <c r="AG20" s="13">
        <f t="shared" ca="1" si="124"/>
        <v>0</v>
      </c>
      <c r="AH20" s="14">
        <f t="shared" ca="1" si="30"/>
        <v>0</v>
      </c>
      <c r="AI20" s="14">
        <f t="shared" ca="1" si="31"/>
        <v>0</v>
      </c>
      <c r="AK20" s="13">
        <f t="shared" ca="1" si="125"/>
        <v>0</v>
      </c>
      <c r="AL20" s="13">
        <f t="shared" ca="1" si="126"/>
        <v>0</v>
      </c>
      <c r="AM20" s="13">
        <f t="shared" ca="1" si="127"/>
        <v>0</v>
      </c>
      <c r="AN20" s="13">
        <f t="shared" ca="1" si="128"/>
        <v>0</v>
      </c>
      <c r="AO20" s="13">
        <f t="shared" ca="1" si="129"/>
        <v>0</v>
      </c>
      <c r="AP20" s="13">
        <f t="shared" ca="1" si="130"/>
        <v>0</v>
      </c>
      <c r="AQ20" s="13">
        <f t="shared" ca="1" si="131"/>
        <v>0</v>
      </c>
      <c r="AR20" s="13">
        <f t="shared" ca="1" si="132"/>
        <v>0</v>
      </c>
      <c r="AS20" s="13">
        <f t="shared" ca="1" si="133"/>
        <v>0</v>
      </c>
      <c r="AT20" s="13">
        <f t="shared" ca="1" si="134"/>
        <v>0</v>
      </c>
      <c r="AU20" s="13">
        <f t="shared" ca="1" si="135"/>
        <v>0</v>
      </c>
      <c r="AV20" s="13">
        <f t="shared" ca="1" si="136"/>
        <v>0</v>
      </c>
      <c r="AW20" s="13">
        <f t="shared" ca="1" si="137"/>
        <v>0</v>
      </c>
      <c r="AX20" s="13">
        <f t="shared" ca="1" si="138"/>
        <v>0</v>
      </c>
      <c r="AY20" s="13">
        <f t="shared" ca="1" si="139"/>
        <v>0</v>
      </c>
      <c r="AZ20" s="13">
        <f t="shared" ca="1" si="140"/>
        <v>0</v>
      </c>
      <c r="BA20" s="13">
        <f t="shared" ca="1" si="141"/>
        <v>0</v>
      </c>
      <c r="BB20" s="13">
        <f t="shared" ca="1" si="142"/>
        <v>0</v>
      </c>
      <c r="BC20" s="13">
        <f t="shared" ca="1" si="143"/>
        <v>0</v>
      </c>
      <c r="BD20" s="13">
        <f t="shared" ca="1" si="144"/>
        <v>0</v>
      </c>
      <c r="BE20" s="13">
        <f t="shared" ca="1" si="145"/>
        <v>0</v>
      </c>
      <c r="BF20" s="13">
        <f t="shared" ca="1" si="146"/>
        <v>0</v>
      </c>
      <c r="BG20" s="13">
        <f t="shared" ca="1" si="147"/>
        <v>0</v>
      </c>
      <c r="BH20" s="13">
        <f t="shared" ca="1" si="148"/>
        <v>0</v>
      </c>
      <c r="BI20" s="13">
        <f t="shared" ca="1" si="149"/>
        <v>0</v>
      </c>
      <c r="BJ20" s="13">
        <f t="shared" ca="1" si="150"/>
        <v>0</v>
      </c>
      <c r="BK20" s="13">
        <f t="shared" ca="1" si="151"/>
        <v>0</v>
      </c>
      <c r="BL20" s="13">
        <f t="shared" ca="1" si="152"/>
        <v>0</v>
      </c>
      <c r="BM20" s="14">
        <f t="shared" ca="1" si="60"/>
        <v>0</v>
      </c>
      <c r="BN20" s="14">
        <f t="shared" ca="1" si="61"/>
        <v>0</v>
      </c>
      <c r="BP20" s="13">
        <f t="shared" ca="1" si="153"/>
        <v>0</v>
      </c>
      <c r="BQ20" s="13">
        <f t="shared" ca="1" si="154"/>
        <v>0</v>
      </c>
      <c r="BR20" s="13">
        <f t="shared" ca="1" si="155"/>
        <v>0</v>
      </c>
      <c r="BS20" s="13">
        <f t="shared" ca="1" si="156"/>
        <v>0</v>
      </c>
      <c r="BT20" s="13">
        <f t="shared" ca="1" si="157"/>
        <v>0</v>
      </c>
      <c r="BU20" s="13">
        <f t="shared" ca="1" si="158"/>
        <v>0</v>
      </c>
      <c r="BV20" s="13">
        <f t="shared" ca="1" si="159"/>
        <v>0</v>
      </c>
      <c r="BW20" s="13">
        <f t="shared" ca="1" si="160"/>
        <v>0</v>
      </c>
      <c r="BX20" s="13">
        <f t="shared" ca="1" si="161"/>
        <v>0</v>
      </c>
      <c r="BY20" s="13">
        <f t="shared" ca="1" si="162"/>
        <v>0</v>
      </c>
      <c r="BZ20" s="13">
        <f t="shared" ca="1" si="163"/>
        <v>0</v>
      </c>
      <c r="CA20" s="13">
        <f t="shared" ca="1" si="164"/>
        <v>0</v>
      </c>
      <c r="CB20" s="13">
        <f t="shared" ca="1" si="165"/>
        <v>0</v>
      </c>
      <c r="CC20" s="13">
        <f t="shared" ca="1" si="166"/>
        <v>0</v>
      </c>
      <c r="CD20" s="13">
        <f t="shared" ca="1" si="167"/>
        <v>0</v>
      </c>
      <c r="CE20" s="13">
        <f t="shared" ca="1" si="168"/>
        <v>0</v>
      </c>
      <c r="CF20" s="13">
        <f t="shared" ca="1" si="169"/>
        <v>0</v>
      </c>
      <c r="CG20" s="13">
        <f t="shared" ca="1" si="170"/>
        <v>0</v>
      </c>
      <c r="CH20" s="13">
        <f t="shared" ca="1" si="171"/>
        <v>0</v>
      </c>
      <c r="CI20" s="13">
        <f t="shared" ca="1" si="172"/>
        <v>0</v>
      </c>
      <c r="CJ20" s="13">
        <f t="shared" ca="1" si="173"/>
        <v>0</v>
      </c>
      <c r="CK20" s="13">
        <f t="shared" ca="1" si="174"/>
        <v>0</v>
      </c>
      <c r="CL20" s="13">
        <f t="shared" ca="1" si="175"/>
        <v>0</v>
      </c>
      <c r="CM20" s="13">
        <f t="shared" ca="1" si="176"/>
        <v>0</v>
      </c>
      <c r="CN20" s="13">
        <f t="shared" ca="1" si="177"/>
        <v>0</v>
      </c>
      <c r="CO20" s="13">
        <f t="shared" ca="1" si="178"/>
        <v>0</v>
      </c>
      <c r="CP20" s="13">
        <f t="shared" ca="1" si="179"/>
        <v>0</v>
      </c>
      <c r="CQ20" s="13">
        <f t="shared" ca="1" si="180"/>
        <v>0</v>
      </c>
      <c r="CR20" s="14">
        <f t="shared" ca="1" si="90"/>
        <v>0</v>
      </c>
      <c r="CS20" s="14">
        <f t="shared" ca="1" si="91"/>
        <v>0</v>
      </c>
      <c r="CU20" s="13">
        <f t="shared" ca="1" si="181"/>
        <v>0</v>
      </c>
      <c r="CV20" s="13">
        <f t="shared" ca="1" si="182"/>
        <v>0</v>
      </c>
      <c r="CW20" s="13">
        <f t="shared" ca="1" si="183"/>
        <v>0</v>
      </c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LT20" s="29" t="s">
        <v>23</v>
      </c>
      <c r="LU20" s="29" t="s">
        <v>102</v>
      </c>
    </row>
    <row r="21" spans="1:333" ht="12.75" customHeight="1">
      <c r="A21" s="12" t="s">
        <v>132</v>
      </c>
      <c r="B21" s="22">
        <v>1017</v>
      </c>
      <c r="C21" s="23" t="s">
        <v>118</v>
      </c>
      <c r="D21" s="13">
        <f t="shared" ca="1" si="95"/>
        <v>61414.054794518001</v>
      </c>
      <c r="E21" s="13">
        <f t="shared" ca="1" si="96"/>
        <v>39220876.759999998</v>
      </c>
      <c r="F21" s="13">
        <f t="shared" ca="1" si="97"/>
        <v>37952181.109999999</v>
      </c>
      <c r="G21" s="13">
        <f t="shared" ca="1" si="98"/>
        <v>1187904.3</v>
      </c>
      <c r="H21" s="13">
        <f t="shared" ca="1" si="99"/>
        <v>364244.36</v>
      </c>
      <c r="I21" s="13">
        <f t="shared" ca="1" si="100"/>
        <v>11520</v>
      </c>
      <c r="J21" s="13">
        <f t="shared" ca="1" si="101"/>
        <v>5864</v>
      </c>
      <c r="K21" s="13">
        <f t="shared" ca="1" si="102"/>
        <v>381</v>
      </c>
      <c r="L21" s="13">
        <f t="shared" ca="1" si="103"/>
        <v>12115</v>
      </c>
      <c r="M21" s="13">
        <f t="shared" ca="1" si="104"/>
        <v>3713567.68</v>
      </c>
      <c r="N21" s="13">
        <f t="shared" ca="1" si="105"/>
        <v>950</v>
      </c>
      <c r="O21" s="13">
        <f t="shared" ca="1" si="106"/>
        <v>63684.53</v>
      </c>
      <c r="P21" s="13">
        <f t="shared" ca="1" si="107"/>
        <v>37</v>
      </c>
      <c r="Q21" s="13">
        <f t="shared" ca="1" si="108"/>
        <v>1</v>
      </c>
      <c r="R21" s="13">
        <f t="shared" ca="1" si="109"/>
        <v>57</v>
      </c>
      <c r="S21" s="13">
        <f t="shared" ca="1" si="110"/>
        <v>37</v>
      </c>
      <c r="T21" s="13">
        <f t="shared" ca="1" si="111"/>
        <v>4688896.0199999996</v>
      </c>
      <c r="U21" s="13">
        <f t="shared" ca="1" si="112"/>
        <v>925</v>
      </c>
      <c r="V21" s="13">
        <f t="shared" ca="1" si="113"/>
        <v>157280.04999999999</v>
      </c>
      <c r="W21" s="13">
        <f t="shared" ca="1" si="114"/>
        <v>96</v>
      </c>
      <c r="X21" s="13">
        <f t="shared" ca="1" si="115"/>
        <v>5</v>
      </c>
      <c r="Y21" s="13">
        <f t="shared" ca="1" si="116"/>
        <v>139</v>
      </c>
      <c r="Z21" s="13">
        <f t="shared" ca="1" si="117"/>
        <v>99</v>
      </c>
      <c r="AA21" s="13">
        <f t="shared" ca="1" si="118"/>
        <v>0</v>
      </c>
      <c r="AB21" s="13">
        <f t="shared" ca="1" si="119"/>
        <v>0</v>
      </c>
      <c r="AC21" s="13">
        <f t="shared" ca="1" si="120"/>
        <v>0</v>
      </c>
      <c r="AD21" s="13">
        <f t="shared" ca="1" si="121"/>
        <v>0</v>
      </c>
      <c r="AE21" s="13">
        <f t="shared" ca="1" si="122"/>
        <v>0</v>
      </c>
      <c r="AF21" s="13">
        <f t="shared" ca="1" si="123"/>
        <v>0</v>
      </c>
      <c r="AG21" s="13">
        <f t="shared" ca="1" si="124"/>
        <v>0</v>
      </c>
      <c r="AH21" s="14">
        <f t="shared" ca="1" si="30"/>
        <v>48129633.049999997</v>
      </c>
      <c r="AI21" s="14">
        <f t="shared" ca="1" si="31"/>
        <v>12251</v>
      </c>
      <c r="AK21" s="13">
        <f t="shared" ca="1" si="125"/>
        <v>8925002.5294000003</v>
      </c>
      <c r="AL21" s="13">
        <f t="shared" ca="1" si="126"/>
        <v>165607</v>
      </c>
      <c r="AM21" s="13">
        <f t="shared" ca="1" si="127"/>
        <v>731</v>
      </c>
      <c r="AN21" s="13">
        <f t="shared" ca="1" si="128"/>
        <v>1840</v>
      </c>
      <c r="AO21" s="13">
        <f t="shared" ca="1" si="129"/>
        <v>840</v>
      </c>
      <c r="AP21" s="13">
        <f t="shared" ca="1" si="130"/>
        <v>2</v>
      </c>
      <c r="AQ21" s="13">
        <f t="shared" ca="1" si="131"/>
        <v>2065</v>
      </c>
      <c r="AR21" s="13">
        <f t="shared" ca="1" si="132"/>
        <v>9984220.3300000001</v>
      </c>
      <c r="AS21" s="13">
        <f t="shared" ca="1" si="133"/>
        <v>0</v>
      </c>
      <c r="AT21" s="13">
        <f t="shared" ca="1" si="134"/>
        <v>0</v>
      </c>
      <c r="AU21" s="13">
        <f t="shared" ca="1" si="135"/>
        <v>96</v>
      </c>
      <c r="AV21" s="13">
        <f t="shared" ca="1" si="136"/>
        <v>0</v>
      </c>
      <c r="AW21" s="13">
        <f t="shared" ca="1" si="137"/>
        <v>0</v>
      </c>
      <c r="AX21" s="13">
        <f t="shared" ca="1" si="138"/>
        <v>96</v>
      </c>
      <c r="AY21" s="13">
        <f t="shared" ca="1" si="139"/>
        <v>20684755.470000003</v>
      </c>
      <c r="AZ21" s="13">
        <f t="shared" ca="1" si="140"/>
        <v>1695</v>
      </c>
      <c r="BA21" s="13">
        <f t="shared" ca="1" si="141"/>
        <v>0</v>
      </c>
      <c r="BB21" s="13">
        <f t="shared" ca="1" si="142"/>
        <v>290</v>
      </c>
      <c r="BC21" s="13">
        <f t="shared" ca="1" si="143"/>
        <v>5</v>
      </c>
      <c r="BD21" s="13">
        <f t="shared" ca="1" si="144"/>
        <v>0</v>
      </c>
      <c r="BE21" s="13">
        <f t="shared" ca="1" si="145"/>
        <v>290</v>
      </c>
      <c r="BF21" s="13">
        <f t="shared" ca="1" si="146"/>
        <v>0</v>
      </c>
      <c r="BG21" s="13">
        <f t="shared" ca="1" si="147"/>
        <v>0</v>
      </c>
      <c r="BH21" s="13">
        <f t="shared" ca="1" si="148"/>
        <v>0</v>
      </c>
      <c r="BI21" s="13">
        <f t="shared" ca="1" si="149"/>
        <v>0</v>
      </c>
      <c r="BJ21" s="13">
        <f t="shared" ca="1" si="150"/>
        <v>0</v>
      </c>
      <c r="BK21" s="13">
        <f t="shared" ca="1" si="151"/>
        <v>0</v>
      </c>
      <c r="BL21" s="13">
        <f t="shared" ca="1" si="152"/>
        <v>0</v>
      </c>
      <c r="BM21" s="14">
        <f t="shared" ca="1" si="60"/>
        <v>39762011.329400003</v>
      </c>
      <c r="BN21" s="14">
        <f t="shared" ca="1" si="61"/>
        <v>2451</v>
      </c>
      <c r="BP21" s="13">
        <f t="shared" ca="1" si="153"/>
        <v>9742935.3620999996</v>
      </c>
      <c r="BQ21" s="13">
        <f t="shared" ca="1" si="154"/>
        <v>374874.47</v>
      </c>
      <c r="BR21" s="13">
        <f t="shared" ca="1" si="155"/>
        <v>344.7</v>
      </c>
      <c r="BS21" s="13">
        <f t="shared" ca="1" si="156"/>
        <v>2540</v>
      </c>
      <c r="BT21" s="13">
        <f t="shared" ca="1" si="157"/>
        <v>2000</v>
      </c>
      <c r="BU21" s="13">
        <f t="shared" ca="1" si="158"/>
        <v>2</v>
      </c>
      <c r="BV21" s="13">
        <f t="shared" ca="1" si="159"/>
        <v>3126</v>
      </c>
      <c r="BW21" s="13">
        <f t="shared" ca="1" si="160"/>
        <v>9489443.7599999998</v>
      </c>
      <c r="BX21" s="13">
        <f t="shared" ca="1" si="161"/>
        <v>0</v>
      </c>
      <c r="BY21" s="13">
        <f t="shared" ca="1" si="162"/>
        <v>0</v>
      </c>
      <c r="BZ21" s="13">
        <f t="shared" ca="1" si="163"/>
        <v>97</v>
      </c>
      <c r="CA21" s="13">
        <f t="shared" ca="1" si="164"/>
        <v>0</v>
      </c>
      <c r="CB21" s="13">
        <f t="shared" ca="1" si="165"/>
        <v>0</v>
      </c>
      <c r="CC21" s="13">
        <f t="shared" ca="1" si="166"/>
        <v>97</v>
      </c>
      <c r="CD21" s="13">
        <f t="shared" ca="1" si="167"/>
        <v>15811769.43</v>
      </c>
      <c r="CE21" s="13">
        <f t="shared" ca="1" si="168"/>
        <v>822</v>
      </c>
      <c r="CF21" s="13">
        <f t="shared" ca="1" si="169"/>
        <v>2360</v>
      </c>
      <c r="CG21" s="13">
        <f t="shared" ca="1" si="170"/>
        <v>225</v>
      </c>
      <c r="CH21" s="13">
        <f t="shared" ca="1" si="171"/>
        <v>1</v>
      </c>
      <c r="CI21" s="13">
        <f t="shared" ca="1" si="172"/>
        <v>8</v>
      </c>
      <c r="CJ21" s="13">
        <f t="shared" ca="1" si="173"/>
        <v>225</v>
      </c>
      <c r="CK21" s="13">
        <f t="shared" ca="1" si="174"/>
        <v>0</v>
      </c>
      <c r="CL21" s="13">
        <f t="shared" ca="1" si="175"/>
        <v>0</v>
      </c>
      <c r="CM21" s="13">
        <f t="shared" ca="1" si="176"/>
        <v>0</v>
      </c>
      <c r="CN21" s="13">
        <f t="shared" ca="1" si="177"/>
        <v>0</v>
      </c>
      <c r="CO21" s="13">
        <f t="shared" ca="1" si="178"/>
        <v>0</v>
      </c>
      <c r="CP21" s="13">
        <f t="shared" ca="1" si="179"/>
        <v>0</v>
      </c>
      <c r="CQ21" s="13">
        <f t="shared" ca="1" si="180"/>
        <v>0</v>
      </c>
      <c r="CR21" s="14">
        <f t="shared" ca="1" si="90"/>
        <v>35422549.722099997</v>
      </c>
      <c r="CS21" s="14">
        <f t="shared" ca="1" si="91"/>
        <v>3448</v>
      </c>
      <c r="CU21" s="13">
        <f t="shared" ca="1" si="181"/>
        <v>11206</v>
      </c>
      <c r="CV21" s="13">
        <f t="shared" ca="1" si="182"/>
        <v>2253</v>
      </c>
      <c r="CW21" s="13">
        <f t="shared" ca="1" si="183"/>
        <v>3216</v>
      </c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LT21" s="29" t="s">
        <v>24</v>
      </c>
      <c r="LU21" s="29" t="s">
        <v>103</v>
      </c>
    </row>
    <row r="22" spans="1:333" ht="12.75" customHeight="1">
      <c r="A22" s="12" t="s">
        <v>133</v>
      </c>
      <c r="B22" s="22">
        <v>1018</v>
      </c>
      <c r="C22" s="23" t="s">
        <v>118</v>
      </c>
      <c r="D22" s="13">
        <f t="shared" ca="1" si="95"/>
        <v>62125.56</v>
      </c>
      <c r="E22" s="13">
        <f t="shared" ca="1" si="96"/>
        <v>31313171.98</v>
      </c>
      <c r="F22" s="13">
        <f t="shared" ca="1" si="97"/>
        <v>7096861.9400000004</v>
      </c>
      <c r="G22" s="13">
        <f t="shared" ca="1" si="98"/>
        <v>217592.94</v>
      </c>
      <c r="H22" s="13">
        <f t="shared" ca="1" si="99"/>
        <v>554399.24</v>
      </c>
      <c r="I22" s="13">
        <f t="shared" ca="1" si="100"/>
        <v>2314</v>
      </c>
      <c r="J22" s="13">
        <f t="shared" ca="1" si="101"/>
        <v>1017</v>
      </c>
      <c r="K22" s="13">
        <f t="shared" ca="1" si="102"/>
        <v>1526</v>
      </c>
      <c r="L22" s="13">
        <f t="shared" ca="1" si="103"/>
        <v>2783</v>
      </c>
      <c r="M22" s="13">
        <f t="shared" ca="1" si="104"/>
        <v>607094.63</v>
      </c>
      <c r="N22" s="13">
        <f t="shared" ca="1" si="105"/>
        <v>0</v>
      </c>
      <c r="O22" s="13">
        <f t="shared" ca="1" si="106"/>
        <v>625105.61</v>
      </c>
      <c r="P22" s="13">
        <f t="shared" ca="1" si="107"/>
        <v>16</v>
      </c>
      <c r="Q22" s="13">
        <f t="shared" ca="1" si="108"/>
        <v>0</v>
      </c>
      <c r="R22" s="13">
        <f t="shared" ca="1" si="109"/>
        <v>101</v>
      </c>
      <c r="S22" s="13">
        <f t="shared" ca="1" si="110"/>
        <v>102</v>
      </c>
      <c r="T22" s="13">
        <f t="shared" ca="1" si="111"/>
        <v>2041834.42</v>
      </c>
      <c r="U22" s="13">
        <f t="shared" ca="1" si="112"/>
        <v>0</v>
      </c>
      <c r="V22" s="13">
        <f t="shared" ca="1" si="113"/>
        <v>822931.42</v>
      </c>
      <c r="W22" s="13">
        <f t="shared" ca="1" si="114"/>
        <v>60</v>
      </c>
      <c r="X22" s="13">
        <f t="shared" ca="1" si="115"/>
        <v>0</v>
      </c>
      <c r="Y22" s="13">
        <f t="shared" ca="1" si="116"/>
        <v>202</v>
      </c>
      <c r="Z22" s="13">
        <f t="shared" ca="1" si="117"/>
        <v>208</v>
      </c>
      <c r="AA22" s="13">
        <f t="shared" ca="1" si="118"/>
        <v>111416.93</v>
      </c>
      <c r="AB22" s="13">
        <f t="shared" ca="1" si="119"/>
        <v>0</v>
      </c>
      <c r="AC22" s="13">
        <f t="shared" ca="1" si="120"/>
        <v>111642.69</v>
      </c>
      <c r="AD22" s="13">
        <f t="shared" ca="1" si="121"/>
        <v>10</v>
      </c>
      <c r="AE22" s="13">
        <f t="shared" ca="1" si="122"/>
        <v>0</v>
      </c>
      <c r="AF22" s="13">
        <f t="shared" ca="1" si="123"/>
        <v>53</v>
      </c>
      <c r="AG22" s="13">
        <f t="shared" ca="1" si="124"/>
        <v>54</v>
      </c>
      <c r="AH22" s="14">
        <f t="shared" ca="1" si="30"/>
        <v>12188879.82</v>
      </c>
      <c r="AI22" s="14">
        <f t="shared" ca="1" si="31"/>
        <v>3147</v>
      </c>
      <c r="AK22" s="13">
        <f t="shared" ca="1" si="125"/>
        <v>2893984.43</v>
      </c>
      <c r="AL22" s="13">
        <f t="shared" ca="1" si="126"/>
        <v>36008.58</v>
      </c>
      <c r="AM22" s="13">
        <f t="shared" ca="1" si="127"/>
        <v>892761.62</v>
      </c>
      <c r="AN22" s="13">
        <f t="shared" ca="1" si="128"/>
        <v>697</v>
      </c>
      <c r="AO22" s="13">
        <f t="shared" ca="1" si="129"/>
        <v>160</v>
      </c>
      <c r="AP22" s="13">
        <f t="shared" ca="1" si="130"/>
        <v>249</v>
      </c>
      <c r="AQ22" s="13">
        <f t="shared" ca="1" si="131"/>
        <v>697</v>
      </c>
      <c r="AR22" s="13">
        <f t="shared" ca="1" si="132"/>
        <v>12322834.039999999</v>
      </c>
      <c r="AS22" s="13">
        <f t="shared" ca="1" si="133"/>
        <v>0</v>
      </c>
      <c r="AT22" s="13">
        <f t="shared" ca="1" si="134"/>
        <v>5830341.1500000004</v>
      </c>
      <c r="AU22" s="13">
        <f t="shared" ca="1" si="135"/>
        <v>134</v>
      </c>
      <c r="AV22" s="13">
        <f t="shared" ca="1" si="136"/>
        <v>0</v>
      </c>
      <c r="AW22" s="13">
        <f t="shared" ca="1" si="137"/>
        <v>102</v>
      </c>
      <c r="AX22" s="13">
        <f t="shared" ca="1" si="138"/>
        <v>135</v>
      </c>
      <c r="AY22" s="13">
        <f t="shared" ca="1" si="139"/>
        <v>19450661.899999999</v>
      </c>
      <c r="AZ22" s="13">
        <f t="shared" ca="1" si="140"/>
        <v>0</v>
      </c>
      <c r="BA22" s="13">
        <f t="shared" ca="1" si="141"/>
        <v>6207351.7400000002</v>
      </c>
      <c r="BB22" s="13">
        <f t="shared" ca="1" si="142"/>
        <v>327</v>
      </c>
      <c r="BC22" s="13">
        <f t="shared" ca="1" si="143"/>
        <v>0</v>
      </c>
      <c r="BD22" s="13">
        <f t="shared" ca="1" si="144"/>
        <v>254</v>
      </c>
      <c r="BE22" s="13">
        <f t="shared" ca="1" si="145"/>
        <v>343</v>
      </c>
      <c r="BF22" s="13">
        <f t="shared" ca="1" si="146"/>
        <v>2472338.75</v>
      </c>
      <c r="BG22" s="13">
        <f t="shared" ca="1" si="147"/>
        <v>0</v>
      </c>
      <c r="BH22" s="13">
        <f t="shared" ca="1" si="148"/>
        <v>971895.79</v>
      </c>
      <c r="BI22" s="13">
        <f t="shared" ca="1" si="149"/>
        <v>148</v>
      </c>
      <c r="BJ22" s="13">
        <f t="shared" ca="1" si="150"/>
        <v>0</v>
      </c>
      <c r="BK22" s="13">
        <f t="shared" ca="1" si="151"/>
        <v>92</v>
      </c>
      <c r="BL22" s="13">
        <f t="shared" ca="1" si="152"/>
        <v>148</v>
      </c>
      <c r="BM22" s="14">
        <f t="shared" ca="1" si="60"/>
        <v>51078178</v>
      </c>
      <c r="BN22" s="14">
        <f t="shared" ca="1" si="61"/>
        <v>1323</v>
      </c>
      <c r="BP22" s="13">
        <f t="shared" ca="1" si="153"/>
        <v>2451472.9900000002</v>
      </c>
      <c r="BQ22" s="13">
        <f t="shared" ca="1" si="154"/>
        <v>28532.59</v>
      </c>
      <c r="BR22" s="13">
        <f t="shared" ca="1" si="155"/>
        <v>932612.23</v>
      </c>
      <c r="BS22" s="13">
        <f t="shared" ca="1" si="156"/>
        <v>659</v>
      </c>
      <c r="BT22" s="13">
        <f t="shared" ca="1" si="157"/>
        <v>129</v>
      </c>
      <c r="BU22" s="13">
        <f t="shared" ca="1" si="158"/>
        <v>264</v>
      </c>
      <c r="BV22" s="13">
        <f t="shared" ca="1" si="159"/>
        <v>661</v>
      </c>
      <c r="BW22" s="13">
        <f t="shared" ca="1" si="160"/>
        <v>12164349.800000001</v>
      </c>
      <c r="BX22" s="13">
        <f t="shared" ca="1" si="161"/>
        <v>0</v>
      </c>
      <c r="BY22" s="13">
        <f t="shared" ca="1" si="162"/>
        <v>5663354.4699999997</v>
      </c>
      <c r="BZ22" s="13">
        <f t="shared" ca="1" si="163"/>
        <v>136</v>
      </c>
      <c r="CA22" s="13">
        <f t="shared" ca="1" si="164"/>
        <v>0</v>
      </c>
      <c r="CB22" s="13">
        <f t="shared" ca="1" si="165"/>
        <v>105</v>
      </c>
      <c r="CC22" s="13">
        <f t="shared" ca="1" si="166"/>
        <v>138</v>
      </c>
      <c r="CD22" s="13">
        <f t="shared" ca="1" si="167"/>
        <v>19720553.449999999</v>
      </c>
      <c r="CE22" s="13">
        <f t="shared" ca="1" si="168"/>
        <v>0</v>
      </c>
      <c r="CF22" s="13">
        <f t="shared" ca="1" si="169"/>
        <v>6218825.4400000004</v>
      </c>
      <c r="CG22" s="13">
        <f t="shared" ca="1" si="170"/>
        <v>327</v>
      </c>
      <c r="CH22" s="13">
        <f t="shared" ca="1" si="171"/>
        <v>0</v>
      </c>
      <c r="CI22" s="13">
        <f t="shared" ca="1" si="172"/>
        <v>255</v>
      </c>
      <c r="CJ22" s="13">
        <f t="shared" ca="1" si="173"/>
        <v>348</v>
      </c>
      <c r="CK22" s="13">
        <f t="shared" ca="1" si="174"/>
        <v>2173946.5</v>
      </c>
      <c r="CL22" s="13">
        <f t="shared" ca="1" si="175"/>
        <v>0</v>
      </c>
      <c r="CM22" s="13">
        <f t="shared" ca="1" si="176"/>
        <v>865503.58</v>
      </c>
      <c r="CN22" s="13">
        <f t="shared" ca="1" si="177"/>
        <v>141</v>
      </c>
      <c r="CO22" s="13">
        <f t="shared" ca="1" si="178"/>
        <v>0</v>
      </c>
      <c r="CP22" s="13">
        <f t="shared" ca="1" si="179"/>
        <v>89</v>
      </c>
      <c r="CQ22" s="13">
        <f t="shared" ca="1" si="180"/>
        <v>143</v>
      </c>
      <c r="CR22" s="14">
        <f t="shared" ca="1" si="90"/>
        <v>50219151.049999997</v>
      </c>
      <c r="CS22" s="14">
        <f t="shared" ca="1" si="91"/>
        <v>1290</v>
      </c>
      <c r="CU22" s="13">
        <f t="shared" ca="1" si="181"/>
        <v>1099</v>
      </c>
      <c r="CV22" s="13">
        <f t="shared" ca="1" si="182"/>
        <v>2751</v>
      </c>
      <c r="CW22" s="13">
        <f t="shared" ca="1" si="183"/>
        <v>1063</v>
      </c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LT22" s="29" t="s">
        <v>25</v>
      </c>
      <c r="LU22" s="29" t="s">
        <v>105</v>
      </c>
    </row>
    <row r="23" spans="1:333" ht="12.75" customHeight="1">
      <c r="A23" s="12" t="s">
        <v>134</v>
      </c>
      <c r="B23" s="22">
        <v>1019</v>
      </c>
      <c r="C23" s="23" t="s">
        <v>118</v>
      </c>
      <c r="D23" s="13">
        <f t="shared" ca="1" si="95"/>
        <v>63822.580000000009</v>
      </c>
      <c r="E23" s="13">
        <f t="shared" ca="1" si="96"/>
        <v>22732379.640000023</v>
      </c>
      <c r="F23" s="13">
        <f t="shared" ca="1" si="97"/>
        <v>4753006.1099999994</v>
      </c>
      <c r="G23" s="13">
        <f t="shared" ca="1" si="98"/>
        <v>203929.63</v>
      </c>
      <c r="H23" s="13">
        <f t="shared" ca="1" si="99"/>
        <v>433566.57</v>
      </c>
      <c r="I23" s="13">
        <f t="shared" ca="1" si="100"/>
        <v>1382</v>
      </c>
      <c r="J23" s="13">
        <f t="shared" ca="1" si="101"/>
        <v>943</v>
      </c>
      <c r="K23" s="13">
        <f t="shared" ca="1" si="102"/>
        <v>654</v>
      </c>
      <c r="L23" s="13">
        <f t="shared" ca="1" si="103"/>
        <v>2079</v>
      </c>
      <c r="M23" s="13">
        <f t="shared" ca="1" si="104"/>
        <v>5192915.04</v>
      </c>
      <c r="N23" s="13">
        <f t="shared" ca="1" si="105"/>
        <v>0</v>
      </c>
      <c r="O23" s="13">
        <f t="shared" ca="1" si="106"/>
        <v>458542.29</v>
      </c>
      <c r="P23" s="13">
        <f t="shared" ca="1" si="107"/>
        <v>141</v>
      </c>
      <c r="Q23" s="13">
        <f t="shared" ca="1" si="108"/>
        <v>0</v>
      </c>
      <c r="R23" s="13">
        <f t="shared" ca="1" si="109"/>
        <v>401</v>
      </c>
      <c r="S23" s="13">
        <f t="shared" ca="1" si="110"/>
        <v>482</v>
      </c>
      <c r="T23" s="13">
        <f t="shared" ca="1" si="111"/>
        <v>17018063.830000002</v>
      </c>
      <c r="U23" s="13">
        <f t="shared" ca="1" si="112"/>
        <v>0</v>
      </c>
      <c r="V23" s="13">
        <f t="shared" ca="1" si="113"/>
        <v>522581.78000000096</v>
      </c>
      <c r="W23" s="13">
        <f t="shared" ca="1" si="114"/>
        <v>391</v>
      </c>
      <c r="X23" s="13">
        <f t="shared" ca="1" si="115"/>
        <v>0</v>
      </c>
      <c r="Y23" s="13">
        <f t="shared" ca="1" si="116"/>
        <v>653</v>
      </c>
      <c r="Z23" s="13">
        <f t="shared" ca="1" si="117"/>
        <v>827</v>
      </c>
      <c r="AA23" s="13">
        <f t="shared" ca="1" si="118"/>
        <v>1785699.6700000002</v>
      </c>
      <c r="AB23" s="13">
        <f t="shared" ca="1" si="119"/>
        <v>0</v>
      </c>
      <c r="AC23" s="13">
        <f t="shared" ca="1" si="120"/>
        <v>103636.87</v>
      </c>
      <c r="AD23" s="13">
        <f t="shared" ca="1" si="121"/>
        <v>96</v>
      </c>
      <c r="AE23" s="13">
        <f t="shared" ca="1" si="122"/>
        <v>0</v>
      </c>
      <c r="AF23" s="13">
        <f t="shared" ca="1" si="123"/>
        <v>172</v>
      </c>
      <c r="AG23" s="13">
        <f t="shared" ca="1" si="124"/>
        <v>251</v>
      </c>
      <c r="AH23" s="14">
        <f t="shared" ca="1" si="30"/>
        <v>30471941.790000003</v>
      </c>
      <c r="AI23" s="14">
        <f t="shared" ca="1" si="31"/>
        <v>3639</v>
      </c>
      <c r="AK23" s="13">
        <f t="shared" ca="1" si="125"/>
        <v>3154355.74</v>
      </c>
      <c r="AL23" s="13">
        <f t="shared" ca="1" si="126"/>
        <v>27150.699999999997</v>
      </c>
      <c r="AM23" s="13">
        <f t="shared" ca="1" si="127"/>
        <v>959071.57000000007</v>
      </c>
      <c r="AN23" s="13">
        <f t="shared" ca="1" si="128"/>
        <v>506</v>
      </c>
      <c r="AO23" s="13">
        <f t="shared" ca="1" si="129"/>
        <v>157</v>
      </c>
      <c r="AP23" s="13">
        <f t="shared" ca="1" si="130"/>
        <v>397</v>
      </c>
      <c r="AQ23" s="13">
        <f t="shared" ca="1" si="131"/>
        <v>618</v>
      </c>
      <c r="AR23" s="13">
        <f t="shared" ca="1" si="132"/>
        <v>26615878.379999995</v>
      </c>
      <c r="AS23" s="13">
        <f t="shared" ca="1" si="133"/>
        <v>0</v>
      </c>
      <c r="AT23" s="13">
        <f t="shared" ca="1" si="134"/>
        <v>6512865.1899999995</v>
      </c>
      <c r="AU23" s="13">
        <f t="shared" ca="1" si="135"/>
        <v>367</v>
      </c>
      <c r="AV23" s="13">
        <f t="shared" ca="1" si="136"/>
        <v>0</v>
      </c>
      <c r="AW23" s="13">
        <f t="shared" ca="1" si="137"/>
        <v>347</v>
      </c>
      <c r="AX23" s="13">
        <f t="shared" ca="1" si="138"/>
        <v>426</v>
      </c>
      <c r="AY23" s="13">
        <f t="shared" ca="1" si="139"/>
        <v>57217741.439999998</v>
      </c>
      <c r="AZ23" s="13">
        <f t="shared" ca="1" si="140"/>
        <v>0</v>
      </c>
      <c r="BA23" s="13">
        <f t="shared" ca="1" si="141"/>
        <v>8304321.9300000016</v>
      </c>
      <c r="BB23" s="13">
        <f t="shared" ca="1" si="142"/>
        <v>820</v>
      </c>
      <c r="BC23" s="13">
        <f t="shared" ca="1" si="143"/>
        <v>0</v>
      </c>
      <c r="BD23" s="13">
        <f t="shared" ca="1" si="144"/>
        <v>533</v>
      </c>
      <c r="BE23" s="13">
        <f t="shared" ca="1" si="145"/>
        <v>906</v>
      </c>
      <c r="BF23" s="13">
        <f t="shared" ca="1" si="146"/>
        <v>15045757.219999999</v>
      </c>
      <c r="BG23" s="13">
        <f t="shared" ca="1" si="147"/>
        <v>0</v>
      </c>
      <c r="BH23" s="13">
        <f t="shared" ca="1" si="148"/>
        <v>2097155.31</v>
      </c>
      <c r="BI23" s="13">
        <f t="shared" ca="1" si="149"/>
        <v>871</v>
      </c>
      <c r="BJ23" s="13">
        <f t="shared" ca="1" si="150"/>
        <v>0</v>
      </c>
      <c r="BK23" s="13">
        <f t="shared" ca="1" si="151"/>
        <v>351</v>
      </c>
      <c r="BL23" s="13">
        <f t="shared" ca="1" si="152"/>
        <v>885</v>
      </c>
      <c r="BM23" s="14">
        <f t="shared" ca="1" si="60"/>
        <v>119934297.48</v>
      </c>
      <c r="BN23" s="14">
        <f t="shared" ca="1" si="61"/>
        <v>2835</v>
      </c>
      <c r="BP23" s="13">
        <f t="shared" ca="1" si="153"/>
        <v>2956876.8699999996</v>
      </c>
      <c r="BQ23" s="13">
        <f t="shared" ca="1" si="154"/>
        <v>23024.25</v>
      </c>
      <c r="BR23" s="13">
        <f t="shared" ca="1" si="155"/>
        <v>1086759.49</v>
      </c>
      <c r="BS23" s="13">
        <f t="shared" ca="1" si="156"/>
        <v>601</v>
      </c>
      <c r="BT23" s="13">
        <f t="shared" ca="1" si="157"/>
        <v>157</v>
      </c>
      <c r="BU23" s="13">
        <f t="shared" ca="1" si="158"/>
        <v>422</v>
      </c>
      <c r="BV23" s="13">
        <f t="shared" ca="1" si="159"/>
        <v>707</v>
      </c>
      <c r="BW23" s="13">
        <f t="shared" ca="1" si="160"/>
        <v>27743339.149999999</v>
      </c>
      <c r="BX23" s="13">
        <f t="shared" ca="1" si="161"/>
        <v>0</v>
      </c>
      <c r="BY23" s="13">
        <f t="shared" ca="1" si="162"/>
        <v>6460759.5599999996</v>
      </c>
      <c r="BZ23" s="13">
        <f t="shared" ca="1" si="163"/>
        <v>395</v>
      </c>
      <c r="CA23" s="13">
        <f t="shared" ca="1" si="164"/>
        <v>0</v>
      </c>
      <c r="CB23" s="13">
        <f t="shared" ca="1" si="165"/>
        <v>353</v>
      </c>
      <c r="CC23" s="13">
        <f t="shared" ca="1" si="166"/>
        <v>451</v>
      </c>
      <c r="CD23" s="13">
        <f t="shared" ca="1" si="167"/>
        <v>58078818.919999994</v>
      </c>
      <c r="CE23" s="13">
        <f t="shared" ca="1" si="168"/>
        <v>0</v>
      </c>
      <c r="CF23" s="13">
        <f t="shared" ca="1" si="169"/>
        <v>8044911.6600000001</v>
      </c>
      <c r="CG23" s="13">
        <f t="shared" ca="1" si="170"/>
        <v>906</v>
      </c>
      <c r="CH23" s="13">
        <f t="shared" ca="1" si="171"/>
        <v>0</v>
      </c>
      <c r="CI23" s="13">
        <f t="shared" ca="1" si="172"/>
        <v>567</v>
      </c>
      <c r="CJ23" s="13">
        <f t="shared" ca="1" si="173"/>
        <v>975</v>
      </c>
      <c r="CK23" s="13">
        <f t="shared" ca="1" si="174"/>
        <v>14893365.84</v>
      </c>
      <c r="CL23" s="13">
        <f t="shared" ca="1" si="175"/>
        <v>0</v>
      </c>
      <c r="CM23" s="13">
        <f t="shared" ca="1" si="176"/>
        <v>1730464.8</v>
      </c>
      <c r="CN23" s="13">
        <f t="shared" ca="1" si="177"/>
        <v>928</v>
      </c>
      <c r="CO23" s="13">
        <f t="shared" ca="1" si="178"/>
        <v>0</v>
      </c>
      <c r="CP23" s="13">
        <f t="shared" ca="1" si="179"/>
        <v>345</v>
      </c>
      <c r="CQ23" s="13">
        <f t="shared" ca="1" si="180"/>
        <v>939</v>
      </c>
      <c r="CR23" s="14">
        <f t="shared" ca="1" si="90"/>
        <v>121018320.53999999</v>
      </c>
      <c r="CS23" s="14">
        <f t="shared" ca="1" si="91"/>
        <v>3072</v>
      </c>
      <c r="CU23" s="13">
        <f t="shared" ca="1" si="181"/>
        <v>2946</v>
      </c>
      <c r="CV23" s="13">
        <f t="shared" ca="1" si="182"/>
        <v>1906</v>
      </c>
      <c r="CW23" s="13">
        <f t="shared" ca="1" si="183"/>
        <v>2072</v>
      </c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LT23" s="29" t="s">
        <v>26</v>
      </c>
      <c r="LU23" s="29" t="s">
        <v>106</v>
      </c>
    </row>
    <row r="24" spans="1:333" ht="12.75" customHeight="1">
      <c r="A24" s="12" t="s">
        <v>135</v>
      </c>
      <c r="B24" s="22">
        <v>1020</v>
      </c>
      <c r="C24" s="23" t="s">
        <v>118</v>
      </c>
      <c r="D24" s="13">
        <f t="shared" ca="1" si="95"/>
        <v>209993.14</v>
      </c>
      <c r="E24" s="13">
        <f t="shared" ca="1" si="96"/>
        <v>137966900.21000001</v>
      </c>
      <c r="F24" s="13">
        <f t="shared" ca="1" si="97"/>
        <v>38586680.479999997</v>
      </c>
      <c r="G24" s="13">
        <f t="shared" ca="1" si="98"/>
        <v>1811095.97</v>
      </c>
      <c r="H24" s="13">
        <f t="shared" ca="1" si="99"/>
        <v>2237461.85</v>
      </c>
      <c r="I24" s="13">
        <f t="shared" ca="1" si="100"/>
        <v>11612</v>
      </c>
      <c r="J24" s="13">
        <f t="shared" ca="1" si="101"/>
        <v>7875</v>
      </c>
      <c r="K24" s="13">
        <f t="shared" ca="1" si="102"/>
        <v>2021</v>
      </c>
      <c r="L24" s="13">
        <f t="shared" ca="1" si="103"/>
        <v>14525</v>
      </c>
      <c r="M24" s="13">
        <f t="shared" ca="1" si="104"/>
        <v>8715380.4800000004</v>
      </c>
      <c r="N24" s="13">
        <f t="shared" ca="1" si="105"/>
        <v>0</v>
      </c>
      <c r="O24" s="13">
        <f t="shared" ca="1" si="106"/>
        <v>5509146.0099999998</v>
      </c>
      <c r="P24" s="13">
        <f t="shared" ca="1" si="107"/>
        <v>152</v>
      </c>
      <c r="Q24" s="13">
        <f t="shared" ca="1" si="108"/>
        <v>0</v>
      </c>
      <c r="R24" s="13">
        <f t="shared" ca="1" si="109"/>
        <v>525</v>
      </c>
      <c r="S24" s="13">
        <f t="shared" ca="1" si="110"/>
        <v>542</v>
      </c>
      <c r="T24" s="13">
        <f t="shared" ca="1" si="111"/>
        <v>20199510.09</v>
      </c>
      <c r="U24" s="13">
        <f t="shared" ca="1" si="112"/>
        <v>0</v>
      </c>
      <c r="V24" s="13">
        <f t="shared" ca="1" si="113"/>
        <v>8634846.8200000003</v>
      </c>
      <c r="W24" s="13">
        <f t="shared" ca="1" si="114"/>
        <v>491</v>
      </c>
      <c r="X24" s="13">
        <f t="shared" ca="1" si="115"/>
        <v>0</v>
      </c>
      <c r="Y24" s="13">
        <f t="shared" ca="1" si="116"/>
        <v>1570</v>
      </c>
      <c r="Z24" s="13">
        <f t="shared" ca="1" si="117"/>
        <v>1589</v>
      </c>
      <c r="AA24" s="13">
        <f t="shared" ca="1" si="118"/>
        <v>1224424.6300000001</v>
      </c>
      <c r="AB24" s="13">
        <f t="shared" ca="1" si="119"/>
        <v>0</v>
      </c>
      <c r="AC24" s="13">
        <f t="shared" ca="1" si="120"/>
        <v>1021225.13</v>
      </c>
      <c r="AD24" s="13">
        <f t="shared" ca="1" si="121"/>
        <v>55</v>
      </c>
      <c r="AE24" s="13">
        <f t="shared" ca="1" si="122"/>
        <v>0</v>
      </c>
      <c r="AF24" s="13">
        <f t="shared" ca="1" si="123"/>
        <v>111</v>
      </c>
      <c r="AG24" s="13">
        <f t="shared" ca="1" si="124"/>
        <v>119</v>
      </c>
      <c r="AH24" s="14">
        <f t="shared" ca="1" si="30"/>
        <v>87939771.459999979</v>
      </c>
      <c r="AI24" s="14">
        <f t="shared" ca="1" si="31"/>
        <v>16775</v>
      </c>
      <c r="AK24" s="13">
        <f t="shared" ca="1" si="125"/>
        <v>11976838.768236</v>
      </c>
      <c r="AL24" s="13">
        <f t="shared" ca="1" si="126"/>
        <v>517792.788527</v>
      </c>
      <c r="AM24" s="13">
        <f t="shared" ca="1" si="127"/>
        <v>3810734.3</v>
      </c>
      <c r="AN24" s="13">
        <f t="shared" ca="1" si="128"/>
        <v>2686</v>
      </c>
      <c r="AO24" s="13">
        <f t="shared" ca="1" si="129"/>
        <v>2013</v>
      </c>
      <c r="AP24" s="13">
        <f t="shared" ca="1" si="130"/>
        <v>762</v>
      </c>
      <c r="AQ24" s="13">
        <f t="shared" ca="1" si="131"/>
        <v>3552</v>
      </c>
      <c r="AR24" s="13">
        <f t="shared" ca="1" si="132"/>
        <v>38407123.729999997</v>
      </c>
      <c r="AS24" s="13">
        <f t="shared" ca="1" si="133"/>
        <v>9940.18</v>
      </c>
      <c r="AT24" s="13">
        <f t="shared" ca="1" si="134"/>
        <v>22914896.440000001</v>
      </c>
      <c r="AU24" s="13">
        <f t="shared" ca="1" si="135"/>
        <v>610</v>
      </c>
      <c r="AV24" s="13">
        <f t="shared" ca="1" si="136"/>
        <v>31</v>
      </c>
      <c r="AW24" s="13">
        <f t="shared" ca="1" si="137"/>
        <v>570</v>
      </c>
      <c r="AX24" s="13">
        <f t="shared" ca="1" si="138"/>
        <v>633</v>
      </c>
      <c r="AY24" s="13">
        <f t="shared" ca="1" si="139"/>
        <v>100630666.7</v>
      </c>
      <c r="AZ24" s="13">
        <f t="shared" ca="1" si="140"/>
        <v>16092.05</v>
      </c>
      <c r="BA24" s="13">
        <f t="shared" ca="1" si="141"/>
        <v>44015379.57</v>
      </c>
      <c r="BB24" s="13">
        <f t="shared" ca="1" si="142"/>
        <v>2110</v>
      </c>
      <c r="BC24" s="13">
        <f t="shared" ca="1" si="143"/>
        <v>60</v>
      </c>
      <c r="BD24" s="13">
        <f t="shared" ca="1" si="144"/>
        <v>1657</v>
      </c>
      <c r="BE24" s="13">
        <f t="shared" ca="1" si="145"/>
        <v>2164</v>
      </c>
      <c r="BF24" s="13">
        <f t="shared" ca="1" si="146"/>
        <v>8696089.6400000006</v>
      </c>
      <c r="BG24" s="13">
        <f t="shared" ca="1" si="147"/>
        <v>3024.29</v>
      </c>
      <c r="BH24" s="13">
        <f t="shared" ca="1" si="148"/>
        <v>5379516.0800000001</v>
      </c>
      <c r="BI24" s="13">
        <f t="shared" ca="1" si="149"/>
        <v>219</v>
      </c>
      <c r="BJ24" s="13">
        <f t="shared" ca="1" si="150"/>
        <v>11</v>
      </c>
      <c r="BK24" s="13">
        <f t="shared" ca="1" si="151"/>
        <v>204</v>
      </c>
      <c r="BL24" s="13">
        <f t="shared" ca="1" si="152"/>
        <v>225</v>
      </c>
      <c r="BM24" s="14">
        <f t="shared" ca="1" si="60"/>
        <v>236378094.53676301</v>
      </c>
      <c r="BN24" s="14">
        <f t="shared" ca="1" si="61"/>
        <v>6574</v>
      </c>
      <c r="BP24" s="13">
        <f t="shared" ca="1" si="153"/>
        <v>9193483.25</v>
      </c>
      <c r="BQ24" s="13">
        <f t="shared" ca="1" si="154"/>
        <v>389729.27</v>
      </c>
      <c r="BR24" s="13">
        <f t="shared" ca="1" si="155"/>
        <v>4381376.2699999996</v>
      </c>
      <c r="BS24" s="13">
        <f t="shared" ca="1" si="156"/>
        <v>2307</v>
      </c>
      <c r="BT24" s="13">
        <f t="shared" ca="1" si="157"/>
        <v>1716</v>
      </c>
      <c r="BU24" s="13">
        <f t="shared" ca="1" si="158"/>
        <v>819</v>
      </c>
      <c r="BV24" s="13">
        <f t="shared" ca="1" si="159"/>
        <v>3202</v>
      </c>
      <c r="BW24" s="13">
        <f t="shared" ca="1" si="160"/>
        <v>38673237.159999996</v>
      </c>
      <c r="BX24" s="13">
        <f t="shared" ca="1" si="161"/>
        <v>4637.78</v>
      </c>
      <c r="BY24" s="13">
        <f t="shared" ca="1" si="162"/>
        <v>21547658.859999999</v>
      </c>
      <c r="BZ24" s="13">
        <f t="shared" ca="1" si="163"/>
        <v>634</v>
      </c>
      <c r="CA24" s="13">
        <f t="shared" ca="1" si="164"/>
        <v>11</v>
      </c>
      <c r="CB24" s="13">
        <f t="shared" ca="1" si="165"/>
        <v>596</v>
      </c>
      <c r="CC24" s="13">
        <f t="shared" ca="1" si="166"/>
        <v>645</v>
      </c>
      <c r="CD24" s="13">
        <f t="shared" ca="1" si="167"/>
        <v>88429159.969999999</v>
      </c>
      <c r="CE24" s="13">
        <f t="shared" ca="1" si="168"/>
        <v>5643.04</v>
      </c>
      <c r="CF24" s="13">
        <f t="shared" ca="1" si="169"/>
        <v>35318841.090000004</v>
      </c>
      <c r="CG24" s="13">
        <f t="shared" ca="1" si="170"/>
        <v>1980</v>
      </c>
      <c r="CH24" s="13">
        <f t="shared" ca="1" si="171"/>
        <v>19</v>
      </c>
      <c r="CI24" s="13">
        <f t="shared" ca="1" si="172"/>
        <v>1569</v>
      </c>
      <c r="CJ24" s="13">
        <f t="shared" ca="1" si="173"/>
        <v>2002</v>
      </c>
      <c r="CK24" s="13">
        <f t="shared" ca="1" si="174"/>
        <v>7891827.9100000001</v>
      </c>
      <c r="CL24" s="13">
        <f t="shared" ca="1" si="175"/>
        <v>2638.41</v>
      </c>
      <c r="CM24" s="13">
        <f t="shared" ca="1" si="176"/>
        <v>4454744.91</v>
      </c>
      <c r="CN24" s="13">
        <f t="shared" ca="1" si="177"/>
        <v>198</v>
      </c>
      <c r="CO24" s="13">
        <f t="shared" ca="1" si="178"/>
        <v>8</v>
      </c>
      <c r="CP24" s="13">
        <f t="shared" ca="1" si="179"/>
        <v>192</v>
      </c>
      <c r="CQ24" s="13">
        <f t="shared" ca="1" si="180"/>
        <v>203</v>
      </c>
      <c r="CR24" s="14">
        <f t="shared" ca="1" si="90"/>
        <v>210292977.91999999</v>
      </c>
      <c r="CS24" s="14">
        <f t="shared" ca="1" si="91"/>
        <v>6052</v>
      </c>
      <c r="CU24" s="13">
        <f t="shared" ca="1" si="181"/>
        <v>14942</v>
      </c>
      <c r="CV24" s="13">
        <f t="shared" ca="1" si="182"/>
        <v>5838</v>
      </c>
      <c r="CW24" s="13">
        <f t="shared" ca="1" si="183"/>
        <v>5351</v>
      </c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LT24" s="29" t="s">
        <v>27</v>
      </c>
      <c r="LU24" s="29" t="s">
        <v>108</v>
      </c>
    </row>
    <row r="25" spans="1:333" ht="12.75" customHeight="1">
      <c r="A25" s="12" t="s">
        <v>136</v>
      </c>
      <c r="B25" s="22">
        <v>1021</v>
      </c>
      <c r="C25" s="23" t="s">
        <v>118</v>
      </c>
      <c r="D25" s="13">
        <f t="shared" ca="1" si="95"/>
        <v>632597.25</v>
      </c>
      <c r="E25" s="13">
        <f t="shared" ca="1" si="96"/>
        <v>367341724.38999999</v>
      </c>
      <c r="F25" s="13">
        <f t="shared" ca="1" si="97"/>
        <v>112658699.19</v>
      </c>
      <c r="G25" s="13">
        <f t="shared" ca="1" si="98"/>
        <v>4779888.6599987093</v>
      </c>
      <c r="H25" s="13">
        <f t="shared" ca="1" si="99"/>
        <v>4819888.4299999401</v>
      </c>
      <c r="I25" s="13">
        <f t="shared" ca="1" si="100"/>
        <v>33902</v>
      </c>
      <c r="J25" s="13">
        <f t="shared" ca="1" si="101"/>
        <v>24902</v>
      </c>
      <c r="K25" s="13">
        <f t="shared" ca="1" si="102"/>
        <v>2870</v>
      </c>
      <c r="L25" s="13">
        <f t="shared" ca="1" si="103"/>
        <v>39584</v>
      </c>
      <c r="M25" s="13">
        <f t="shared" ca="1" si="104"/>
        <v>13712826.550000001</v>
      </c>
      <c r="N25" s="13">
        <f t="shared" ca="1" si="105"/>
        <v>0</v>
      </c>
      <c r="O25" s="13">
        <f t="shared" ca="1" si="106"/>
        <v>3827499.91</v>
      </c>
      <c r="P25" s="13">
        <f t="shared" ca="1" si="107"/>
        <v>168</v>
      </c>
      <c r="Q25" s="13">
        <f t="shared" ca="1" si="108"/>
        <v>0</v>
      </c>
      <c r="R25" s="13">
        <f t="shared" ca="1" si="109"/>
        <v>359</v>
      </c>
      <c r="S25" s="13">
        <f t="shared" ca="1" si="110"/>
        <v>397</v>
      </c>
      <c r="T25" s="13">
        <f t="shared" ca="1" si="111"/>
        <v>20637321.370000001</v>
      </c>
      <c r="U25" s="13">
        <f t="shared" ca="1" si="112"/>
        <v>0</v>
      </c>
      <c r="V25" s="13">
        <f t="shared" ca="1" si="113"/>
        <v>7712471.8999999799</v>
      </c>
      <c r="W25" s="13">
        <f t="shared" ca="1" si="114"/>
        <v>508</v>
      </c>
      <c r="X25" s="13">
        <f t="shared" ca="1" si="115"/>
        <v>0</v>
      </c>
      <c r="Y25" s="13">
        <f t="shared" ca="1" si="116"/>
        <v>1106</v>
      </c>
      <c r="Z25" s="13">
        <f t="shared" ca="1" si="117"/>
        <v>1153</v>
      </c>
      <c r="AA25" s="13">
        <f t="shared" ca="1" si="118"/>
        <v>-6034.38</v>
      </c>
      <c r="AB25" s="13">
        <f t="shared" ca="1" si="119"/>
        <v>0</v>
      </c>
      <c r="AC25" s="13">
        <f t="shared" ca="1" si="120"/>
        <v>33439.410000000003</v>
      </c>
      <c r="AD25" s="13">
        <f t="shared" ca="1" si="121"/>
        <v>3</v>
      </c>
      <c r="AE25" s="13">
        <f t="shared" ca="1" si="122"/>
        <v>0</v>
      </c>
      <c r="AF25" s="13">
        <f t="shared" ca="1" si="123"/>
        <v>25</v>
      </c>
      <c r="AG25" s="13">
        <f t="shared" ca="1" si="124"/>
        <v>27</v>
      </c>
      <c r="AH25" s="14">
        <f t="shared" ca="1" si="30"/>
        <v>168176001.03999865</v>
      </c>
      <c r="AI25" s="14">
        <f t="shared" ca="1" si="31"/>
        <v>41161</v>
      </c>
      <c r="AK25" s="13">
        <f t="shared" ca="1" si="125"/>
        <v>24396139.370000102</v>
      </c>
      <c r="AL25" s="13">
        <f t="shared" ca="1" si="126"/>
        <v>1224358.2400001099</v>
      </c>
      <c r="AM25" s="13">
        <f t="shared" ca="1" si="127"/>
        <v>1639148.0699999901</v>
      </c>
      <c r="AN25" s="13">
        <f t="shared" ca="1" si="128"/>
        <v>6479</v>
      </c>
      <c r="AO25" s="13">
        <f t="shared" ca="1" si="129"/>
        <v>5913</v>
      </c>
      <c r="AP25" s="13">
        <f t="shared" ca="1" si="130"/>
        <v>1552</v>
      </c>
      <c r="AQ25" s="13">
        <f t="shared" ca="1" si="131"/>
        <v>8913</v>
      </c>
      <c r="AR25" s="13">
        <f t="shared" ca="1" si="132"/>
        <v>31683687.32</v>
      </c>
      <c r="AS25" s="13">
        <f t="shared" ca="1" si="133"/>
        <v>0</v>
      </c>
      <c r="AT25" s="13">
        <f t="shared" ca="1" si="134"/>
        <v>16003914.01</v>
      </c>
      <c r="AU25" s="13">
        <f t="shared" ca="1" si="135"/>
        <v>367</v>
      </c>
      <c r="AV25" s="13">
        <f t="shared" ca="1" si="136"/>
        <v>0</v>
      </c>
      <c r="AW25" s="13">
        <f t="shared" ca="1" si="137"/>
        <v>323</v>
      </c>
      <c r="AX25" s="13">
        <f t="shared" ca="1" si="138"/>
        <v>379</v>
      </c>
      <c r="AY25" s="13">
        <f t="shared" ca="1" si="139"/>
        <v>83711034.290000007</v>
      </c>
      <c r="AZ25" s="13">
        <f t="shared" ca="1" si="140"/>
        <v>0</v>
      </c>
      <c r="BA25" s="13">
        <f t="shared" ca="1" si="141"/>
        <v>26793403.0400001</v>
      </c>
      <c r="BB25" s="13">
        <f t="shared" ca="1" si="142"/>
        <v>1905</v>
      </c>
      <c r="BC25" s="13">
        <f t="shared" ca="1" si="143"/>
        <v>0</v>
      </c>
      <c r="BD25" s="13">
        <f t="shared" ca="1" si="144"/>
        <v>1320</v>
      </c>
      <c r="BE25" s="13">
        <f t="shared" ca="1" si="145"/>
        <v>2012</v>
      </c>
      <c r="BF25" s="13">
        <f t="shared" ca="1" si="146"/>
        <v>36924.71</v>
      </c>
      <c r="BG25" s="13">
        <f t="shared" ca="1" si="147"/>
        <v>0</v>
      </c>
      <c r="BH25" s="13">
        <f t="shared" ca="1" si="148"/>
        <v>7899</v>
      </c>
      <c r="BI25" s="13">
        <f t="shared" ca="1" si="149"/>
        <v>3</v>
      </c>
      <c r="BJ25" s="13">
        <f t="shared" ca="1" si="150"/>
        <v>0</v>
      </c>
      <c r="BK25" s="13">
        <f t="shared" ca="1" si="151"/>
        <v>1</v>
      </c>
      <c r="BL25" s="13">
        <f t="shared" ca="1" si="152"/>
        <v>3</v>
      </c>
      <c r="BM25" s="14">
        <f t="shared" ca="1" si="60"/>
        <v>185496508.05000031</v>
      </c>
      <c r="BN25" s="14">
        <f t="shared" ca="1" si="61"/>
        <v>11307</v>
      </c>
      <c r="BP25" s="13">
        <f t="shared" ca="1" si="153"/>
        <v>14858471.189999999</v>
      </c>
      <c r="BQ25" s="13">
        <f t="shared" ca="1" si="154"/>
        <v>589948.87000000197</v>
      </c>
      <c r="BR25" s="13">
        <f t="shared" ca="1" si="155"/>
        <v>1344354.11</v>
      </c>
      <c r="BS25" s="13">
        <f t="shared" ca="1" si="156"/>
        <v>4492</v>
      </c>
      <c r="BT25" s="13">
        <f t="shared" ca="1" si="157"/>
        <v>3044</v>
      </c>
      <c r="BU25" s="13">
        <f t="shared" ca="1" si="158"/>
        <v>1056</v>
      </c>
      <c r="BV25" s="13">
        <f t="shared" ca="1" si="159"/>
        <v>5290</v>
      </c>
      <c r="BW25" s="13">
        <f t="shared" ca="1" si="160"/>
        <v>32274912.899999999</v>
      </c>
      <c r="BX25" s="13">
        <f t="shared" ca="1" si="161"/>
        <v>0</v>
      </c>
      <c r="BY25" s="13">
        <f t="shared" ca="1" si="162"/>
        <v>15277497.189999999</v>
      </c>
      <c r="BZ25" s="13">
        <f t="shared" ca="1" si="163"/>
        <v>360</v>
      </c>
      <c r="CA25" s="13">
        <f t="shared" ca="1" si="164"/>
        <v>0</v>
      </c>
      <c r="CB25" s="13">
        <f t="shared" ca="1" si="165"/>
        <v>337</v>
      </c>
      <c r="CC25" s="13">
        <f t="shared" ca="1" si="166"/>
        <v>373</v>
      </c>
      <c r="CD25" s="13">
        <f t="shared" ca="1" si="167"/>
        <v>69141898.730000004</v>
      </c>
      <c r="CE25" s="13">
        <f t="shared" ca="1" si="168"/>
        <v>0</v>
      </c>
      <c r="CF25" s="13">
        <f t="shared" ca="1" si="169"/>
        <v>22125454.909999996</v>
      </c>
      <c r="CG25" s="13">
        <f t="shared" ca="1" si="170"/>
        <v>1499</v>
      </c>
      <c r="CH25" s="13">
        <f t="shared" ca="1" si="171"/>
        <v>0</v>
      </c>
      <c r="CI25" s="13">
        <f t="shared" ca="1" si="172"/>
        <v>1149</v>
      </c>
      <c r="CJ25" s="13">
        <f t="shared" ca="1" si="173"/>
        <v>1521</v>
      </c>
      <c r="CK25" s="13">
        <f t="shared" ca="1" si="174"/>
        <v>10377.530000000001</v>
      </c>
      <c r="CL25" s="13">
        <f t="shared" ca="1" si="175"/>
        <v>0</v>
      </c>
      <c r="CM25" s="13">
        <f t="shared" ca="1" si="176"/>
        <v>7374</v>
      </c>
      <c r="CN25" s="13">
        <f t="shared" ca="1" si="177"/>
        <v>2</v>
      </c>
      <c r="CO25" s="13">
        <f t="shared" ca="1" si="178"/>
        <v>0</v>
      </c>
      <c r="CP25" s="13">
        <f t="shared" ca="1" si="179"/>
        <v>1</v>
      </c>
      <c r="CQ25" s="13">
        <f t="shared" ca="1" si="180"/>
        <v>2</v>
      </c>
      <c r="CR25" s="14">
        <f t="shared" ca="1" si="90"/>
        <v>155630289.43000001</v>
      </c>
      <c r="CS25" s="14">
        <f t="shared" ca="1" si="91"/>
        <v>7186</v>
      </c>
      <c r="CU25" s="13">
        <f t="shared" ca="1" si="181"/>
        <v>35559</v>
      </c>
      <c r="CV25" s="13">
        <f t="shared" ca="1" si="182"/>
        <v>10441</v>
      </c>
      <c r="CW25" s="13">
        <f t="shared" ca="1" si="183"/>
        <v>6591</v>
      </c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LT25" s="29" t="s">
        <v>28</v>
      </c>
      <c r="LU25" s="29" t="s">
        <v>109</v>
      </c>
    </row>
    <row r="26" spans="1:333" ht="12.75" customHeight="1">
      <c r="A26" s="12" t="s">
        <v>137</v>
      </c>
      <c r="B26" s="22">
        <v>1022</v>
      </c>
      <c r="C26" s="23" t="s">
        <v>118</v>
      </c>
      <c r="D26" s="13">
        <f t="shared" ca="1" si="95"/>
        <v>296825</v>
      </c>
      <c r="E26" s="13">
        <f t="shared" ca="1" si="96"/>
        <v>145108490.5599966</v>
      </c>
      <c r="F26" s="13">
        <f t="shared" ca="1" si="97"/>
        <v>13550836.100000018</v>
      </c>
      <c r="G26" s="13">
        <f t="shared" ca="1" si="98"/>
        <v>572449.29000002623</v>
      </c>
      <c r="H26" s="13">
        <f t="shared" ca="1" si="99"/>
        <v>121835.86999999889</v>
      </c>
      <c r="I26" s="13">
        <f t="shared" ca="1" si="100"/>
        <v>3904</v>
      </c>
      <c r="J26" s="13">
        <f t="shared" ca="1" si="101"/>
        <v>2688</v>
      </c>
      <c r="K26" s="13">
        <f t="shared" ca="1" si="102"/>
        <v>2111</v>
      </c>
      <c r="L26" s="13">
        <f t="shared" ca="1" si="103"/>
        <v>4510</v>
      </c>
      <c r="M26" s="13">
        <f t="shared" ca="1" si="104"/>
        <v>2374902.5599999996</v>
      </c>
      <c r="N26" s="13">
        <f t="shared" ca="1" si="105"/>
        <v>79999.259999999995</v>
      </c>
      <c r="O26" s="13">
        <f t="shared" ca="1" si="106"/>
        <v>54933.930000000029</v>
      </c>
      <c r="P26" s="13">
        <f t="shared" ca="1" si="107"/>
        <v>34</v>
      </c>
      <c r="Q26" s="13">
        <f t="shared" ca="1" si="108"/>
        <v>37</v>
      </c>
      <c r="R26" s="13">
        <f t="shared" ca="1" si="109"/>
        <v>68</v>
      </c>
      <c r="S26" s="13">
        <f t="shared" ca="1" si="110"/>
        <v>102</v>
      </c>
      <c r="T26" s="13">
        <f t="shared" ca="1" si="111"/>
        <v>7416029.3999999994</v>
      </c>
      <c r="U26" s="13">
        <f t="shared" ca="1" si="112"/>
        <v>148032.29000000004</v>
      </c>
      <c r="V26" s="13">
        <f t="shared" ca="1" si="113"/>
        <v>83311.159999999887</v>
      </c>
      <c r="W26" s="13">
        <f t="shared" ca="1" si="114"/>
        <v>184</v>
      </c>
      <c r="X26" s="13">
        <f t="shared" ca="1" si="115"/>
        <v>203</v>
      </c>
      <c r="Y26" s="13">
        <f t="shared" ca="1" si="116"/>
        <v>152</v>
      </c>
      <c r="Z26" s="13">
        <f t="shared" ca="1" si="117"/>
        <v>361</v>
      </c>
      <c r="AA26" s="13">
        <f t="shared" ca="1" si="118"/>
        <v>-22492.809999999998</v>
      </c>
      <c r="AB26" s="13">
        <f t="shared" ca="1" si="119"/>
        <v>0</v>
      </c>
      <c r="AC26" s="13">
        <f t="shared" ca="1" si="120"/>
        <v>2424.75</v>
      </c>
      <c r="AD26" s="13">
        <f t="shared" ca="1" si="121"/>
        <v>2</v>
      </c>
      <c r="AE26" s="13">
        <f t="shared" ca="1" si="122"/>
        <v>0</v>
      </c>
      <c r="AF26" s="13">
        <f t="shared" ca="1" si="123"/>
        <v>6</v>
      </c>
      <c r="AG26" s="13">
        <f t="shared" ca="1" si="124"/>
        <v>7</v>
      </c>
      <c r="AH26" s="14">
        <f t="shared" ca="1" si="30"/>
        <v>24382261.800000045</v>
      </c>
      <c r="AI26" s="14">
        <f t="shared" ca="1" si="31"/>
        <v>4980</v>
      </c>
      <c r="AK26" s="13">
        <f t="shared" ca="1" si="125"/>
        <v>5596349.3299999991</v>
      </c>
      <c r="AL26" s="13">
        <f t="shared" ca="1" si="126"/>
        <v>249189.55999999933</v>
      </c>
      <c r="AM26" s="13">
        <f t="shared" ca="1" si="127"/>
        <v>7692</v>
      </c>
      <c r="AN26" s="13">
        <f t="shared" ca="1" si="128"/>
        <v>1058</v>
      </c>
      <c r="AO26" s="13">
        <f t="shared" ca="1" si="129"/>
        <v>1125</v>
      </c>
      <c r="AP26" s="13">
        <f t="shared" ca="1" si="130"/>
        <v>1723</v>
      </c>
      <c r="AQ26" s="13">
        <f t="shared" ca="1" si="131"/>
        <v>2057</v>
      </c>
      <c r="AR26" s="13">
        <f t="shared" ca="1" si="132"/>
        <v>10082646.33</v>
      </c>
      <c r="AS26" s="13">
        <f t="shared" ca="1" si="133"/>
        <v>3186</v>
      </c>
      <c r="AT26" s="13">
        <f t="shared" ca="1" si="134"/>
        <v>0</v>
      </c>
      <c r="AU26" s="13">
        <f t="shared" ca="1" si="135"/>
        <v>94</v>
      </c>
      <c r="AV26" s="13">
        <f t="shared" ca="1" si="136"/>
        <v>7</v>
      </c>
      <c r="AW26" s="13">
        <f t="shared" ca="1" si="137"/>
        <v>0</v>
      </c>
      <c r="AX26" s="13">
        <f t="shared" ca="1" si="138"/>
        <v>98</v>
      </c>
      <c r="AY26" s="13">
        <f t="shared" ca="1" si="139"/>
        <v>29891396.599999994</v>
      </c>
      <c r="AZ26" s="13">
        <f t="shared" ca="1" si="140"/>
        <v>28950.050000000003</v>
      </c>
      <c r="BA26" s="13">
        <f t="shared" ca="1" si="141"/>
        <v>0</v>
      </c>
      <c r="BB26" s="13">
        <f t="shared" ca="1" si="142"/>
        <v>396</v>
      </c>
      <c r="BC26" s="13">
        <f t="shared" ca="1" si="143"/>
        <v>66</v>
      </c>
      <c r="BD26" s="13">
        <f t="shared" ca="1" si="144"/>
        <v>0</v>
      </c>
      <c r="BE26" s="13">
        <f t="shared" ca="1" si="145"/>
        <v>439</v>
      </c>
      <c r="BF26" s="13">
        <f t="shared" ca="1" si="146"/>
        <v>272668.45999999996</v>
      </c>
      <c r="BG26" s="13">
        <f t="shared" ca="1" si="147"/>
        <v>0</v>
      </c>
      <c r="BH26" s="13">
        <f t="shared" ca="1" si="148"/>
        <v>0</v>
      </c>
      <c r="BI26" s="13">
        <f t="shared" ca="1" si="149"/>
        <v>19</v>
      </c>
      <c r="BJ26" s="13">
        <f t="shared" ca="1" si="150"/>
        <v>0</v>
      </c>
      <c r="BK26" s="13">
        <f t="shared" ca="1" si="151"/>
        <v>0</v>
      </c>
      <c r="BL26" s="13">
        <f t="shared" ca="1" si="152"/>
        <v>19</v>
      </c>
      <c r="BM26" s="14">
        <f t="shared" ca="1" si="60"/>
        <v>46132078.329999991</v>
      </c>
      <c r="BN26" s="14">
        <f t="shared" ca="1" si="61"/>
        <v>2613</v>
      </c>
      <c r="BP26" s="13">
        <f t="shared" ca="1" si="153"/>
        <v>1541430.1199999996</v>
      </c>
      <c r="BQ26" s="13">
        <f t="shared" ca="1" si="154"/>
        <v>58912.599999999853</v>
      </c>
      <c r="BR26" s="13">
        <f t="shared" ca="1" si="155"/>
        <v>2947.019999999995</v>
      </c>
      <c r="BS26" s="13">
        <f t="shared" ca="1" si="156"/>
        <v>307</v>
      </c>
      <c r="BT26" s="13">
        <f t="shared" ca="1" si="157"/>
        <v>307</v>
      </c>
      <c r="BU26" s="13">
        <f t="shared" ca="1" si="158"/>
        <v>455</v>
      </c>
      <c r="BV26" s="13">
        <f t="shared" ca="1" si="159"/>
        <v>630</v>
      </c>
      <c r="BW26" s="13">
        <f t="shared" ca="1" si="160"/>
        <v>9209060.089999998</v>
      </c>
      <c r="BX26" s="13">
        <f t="shared" ca="1" si="161"/>
        <v>3186</v>
      </c>
      <c r="BY26" s="13">
        <f t="shared" ca="1" si="162"/>
        <v>0</v>
      </c>
      <c r="BZ26" s="13">
        <f t="shared" ca="1" si="163"/>
        <v>92</v>
      </c>
      <c r="CA26" s="13">
        <f t="shared" ca="1" si="164"/>
        <v>7</v>
      </c>
      <c r="CB26" s="13">
        <f t="shared" ca="1" si="165"/>
        <v>0</v>
      </c>
      <c r="CC26" s="13">
        <f t="shared" ca="1" si="166"/>
        <v>97</v>
      </c>
      <c r="CD26" s="13">
        <f t="shared" ca="1" si="167"/>
        <v>25920746.569999997</v>
      </c>
      <c r="CE26" s="13">
        <f t="shared" ca="1" si="168"/>
        <v>21288.01</v>
      </c>
      <c r="CF26" s="13">
        <f t="shared" ca="1" si="169"/>
        <v>0</v>
      </c>
      <c r="CG26" s="13">
        <f t="shared" ca="1" si="170"/>
        <v>340</v>
      </c>
      <c r="CH26" s="13">
        <f t="shared" ca="1" si="171"/>
        <v>42</v>
      </c>
      <c r="CI26" s="13">
        <f t="shared" ca="1" si="172"/>
        <v>0</v>
      </c>
      <c r="CJ26" s="13">
        <f t="shared" ca="1" si="173"/>
        <v>370</v>
      </c>
      <c r="CK26" s="13">
        <f t="shared" ca="1" si="174"/>
        <v>282641.32</v>
      </c>
      <c r="CL26" s="13">
        <f t="shared" ca="1" si="175"/>
        <v>0</v>
      </c>
      <c r="CM26" s="13">
        <f t="shared" ca="1" si="176"/>
        <v>0</v>
      </c>
      <c r="CN26" s="13">
        <f t="shared" ca="1" si="177"/>
        <v>23</v>
      </c>
      <c r="CO26" s="13">
        <f t="shared" ca="1" si="178"/>
        <v>0</v>
      </c>
      <c r="CP26" s="13">
        <f t="shared" ca="1" si="179"/>
        <v>0</v>
      </c>
      <c r="CQ26" s="13">
        <f t="shared" ca="1" si="180"/>
        <v>23</v>
      </c>
      <c r="CR26" s="14">
        <f t="shared" ca="1" si="90"/>
        <v>37040211.729999989</v>
      </c>
      <c r="CS26" s="14">
        <f t="shared" ca="1" si="91"/>
        <v>1120</v>
      </c>
      <c r="CU26" s="13">
        <f t="shared" ca="1" si="181"/>
        <v>4980</v>
      </c>
      <c r="CV26" s="13">
        <f t="shared" ca="1" si="182"/>
        <v>2613</v>
      </c>
      <c r="CW26" s="13">
        <f t="shared" ca="1" si="183"/>
        <v>1120</v>
      </c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LT26" s="29" t="s">
        <v>29</v>
      </c>
      <c r="LU26" s="29" t="s">
        <v>110</v>
      </c>
    </row>
    <row r="27" spans="1:333" ht="12.75" customHeight="1">
      <c r="A27" s="12" t="s">
        <v>138</v>
      </c>
      <c r="B27" s="22">
        <v>1025</v>
      </c>
      <c r="C27" s="23" t="s">
        <v>118</v>
      </c>
      <c r="D27" s="13">
        <f t="shared" ca="1" si="95"/>
        <v>100721.43000000004</v>
      </c>
      <c r="E27" s="13">
        <f t="shared" ca="1" si="96"/>
        <v>44743738.689999983</v>
      </c>
      <c r="F27" s="13">
        <f t="shared" ca="1" si="97"/>
        <v>18370762.389999989</v>
      </c>
      <c r="G27" s="13">
        <f t="shared" ca="1" si="98"/>
        <v>491281.05000002665</v>
      </c>
      <c r="H27" s="13">
        <f t="shared" ca="1" si="99"/>
        <v>696020.42999999993</v>
      </c>
      <c r="I27" s="13">
        <f t="shared" ca="1" si="100"/>
        <v>4962</v>
      </c>
      <c r="J27" s="13">
        <f t="shared" ca="1" si="101"/>
        <v>2786</v>
      </c>
      <c r="K27" s="13">
        <f t="shared" ca="1" si="102"/>
        <v>991</v>
      </c>
      <c r="L27" s="13">
        <f t="shared" ca="1" si="103"/>
        <v>5970</v>
      </c>
      <c r="M27" s="13">
        <f t="shared" ca="1" si="104"/>
        <v>48062</v>
      </c>
      <c r="N27" s="13">
        <f t="shared" ca="1" si="105"/>
        <v>0</v>
      </c>
      <c r="O27" s="13">
        <f t="shared" ca="1" si="106"/>
        <v>2617</v>
      </c>
      <c r="P27" s="13">
        <f t="shared" ca="1" si="107"/>
        <v>1</v>
      </c>
      <c r="Q27" s="13">
        <f t="shared" ca="1" si="108"/>
        <v>0</v>
      </c>
      <c r="R27" s="13">
        <f t="shared" ca="1" si="109"/>
        <v>9</v>
      </c>
      <c r="S27" s="13">
        <f t="shared" ca="1" si="110"/>
        <v>9</v>
      </c>
      <c r="T27" s="13">
        <f t="shared" ca="1" si="111"/>
        <v>4565371.59</v>
      </c>
      <c r="U27" s="13">
        <f t="shared" ca="1" si="112"/>
        <v>9876.5999999999985</v>
      </c>
      <c r="V27" s="13">
        <f t="shared" ca="1" si="113"/>
        <v>493170.38999999984</v>
      </c>
      <c r="W27" s="13">
        <f t="shared" ca="1" si="114"/>
        <v>190</v>
      </c>
      <c r="X27" s="13">
        <f t="shared" ca="1" si="115"/>
        <v>38</v>
      </c>
      <c r="Y27" s="13">
        <f t="shared" ca="1" si="116"/>
        <v>467</v>
      </c>
      <c r="Z27" s="13">
        <f t="shared" ca="1" si="117"/>
        <v>493</v>
      </c>
      <c r="AA27" s="13">
        <f t="shared" ca="1" si="118"/>
        <v>937609</v>
      </c>
      <c r="AB27" s="13">
        <f t="shared" ca="1" si="119"/>
        <v>365.8</v>
      </c>
      <c r="AC27" s="13">
        <f t="shared" ca="1" si="120"/>
        <v>396202.2</v>
      </c>
      <c r="AD27" s="13">
        <f t="shared" ca="1" si="121"/>
        <v>53</v>
      </c>
      <c r="AE27" s="13">
        <f t="shared" ca="1" si="122"/>
        <v>5</v>
      </c>
      <c r="AF27" s="13">
        <f t="shared" ca="1" si="123"/>
        <v>157</v>
      </c>
      <c r="AG27" s="13">
        <f t="shared" ca="1" si="124"/>
        <v>157</v>
      </c>
      <c r="AH27" s="14">
        <f t="shared" ca="1" si="30"/>
        <v>26011338.450000018</v>
      </c>
      <c r="AI27" s="14">
        <f t="shared" ca="1" si="31"/>
        <v>6629</v>
      </c>
      <c r="AK27" s="13">
        <f t="shared" ca="1" si="125"/>
        <v>13384026.790000003</v>
      </c>
      <c r="AL27" s="13">
        <f t="shared" ca="1" si="126"/>
        <v>291039.27000000153</v>
      </c>
      <c r="AM27" s="13">
        <f t="shared" ca="1" si="127"/>
        <v>3018663.1800000016</v>
      </c>
      <c r="AN27" s="13">
        <f t="shared" ca="1" si="128"/>
        <v>1624</v>
      </c>
      <c r="AO27" s="13">
        <f t="shared" ca="1" si="129"/>
        <v>1672</v>
      </c>
      <c r="AP27" s="13">
        <f t="shared" ca="1" si="130"/>
        <v>819</v>
      </c>
      <c r="AQ27" s="13">
        <f t="shared" ca="1" si="131"/>
        <v>2645</v>
      </c>
      <c r="AR27" s="13">
        <f t="shared" ca="1" si="132"/>
        <v>671497</v>
      </c>
      <c r="AS27" s="13">
        <f t="shared" ca="1" si="133"/>
        <v>0</v>
      </c>
      <c r="AT27" s="13">
        <f t="shared" ca="1" si="134"/>
        <v>11509.5</v>
      </c>
      <c r="AU27" s="13">
        <f t="shared" ca="1" si="135"/>
        <v>10</v>
      </c>
      <c r="AV27" s="13">
        <f t="shared" ca="1" si="136"/>
        <v>0</v>
      </c>
      <c r="AW27" s="13">
        <f t="shared" ca="1" si="137"/>
        <v>11</v>
      </c>
      <c r="AX27" s="13">
        <f t="shared" ca="1" si="138"/>
        <v>12</v>
      </c>
      <c r="AY27" s="13">
        <f t="shared" ca="1" si="139"/>
        <v>15733674.590000002</v>
      </c>
      <c r="AZ27" s="13">
        <f t="shared" ca="1" si="140"/>
        <v>0</v>
      </c>
      <c r="BA27" s="13">
        <f t="shared" ca="1" si="141"/>
        <v>3815910.2799999993</v>
      </c>
      <c r="BB27" s="13">
        <f t="shared" ca="1" si="142"/>
        <v>529</v>
      </c>
      <c r="BC27" s="13">
        <f t="shared" ca="1" si="143"/>
        <v>0</v>
      </c>
      <c r="BD27" s="13">
        <f t="shared" ca="1" si="144"/>
        <v>507</v>
      </c>
      <c r="BE27" s="13">
        <f t="shared" ca="1" si="145"/>
        <v>562</v>
      </c>
      <c r="BF27" s="13">
        <f t="shared" ca="1" si="146"/>
        <v>2820933</v>
      </c>
      <c r="BG27" s="13">
        <f t="shared" ca="1" si="147"/>
        <v>0</v>
      </c>
      <c r="BH27" s="13">
        <f t="shared" ca="1" si="148"/>
        <v>1009633.8400000002</v>
      </c>
      <c r="BI27" s="13">
        <f t="shared" ca="1" si="149"/>
        <v>145</v>
      </c>
      <c r="BJ27" s="13">
        <f t="shared" ca="1" si="150"/>
        <v>0</v>
      </c>
      <c r="BK27" s="13">
        <f t="shared" ca="1" si="151"/>
        <v>147</v>
      </c>
      <c r="BL27" s="13">
        <f t="shared" ca="1" si="152"/>
        <v>160</v>
      </c>
      <c r="BM27" s="14">
        <f t="shared" ca="1" si="60"/>
        <v>40756887.45000001</v>
      </c>
      <c r="BN27" s="14">
        <f t="shared" ca="1" si="61"/>
        <v>3379</v>
      </c>
      <c r="BP27" s="13">
        <f t="shared" ca="1" si="153"/>
        <v>18376262.389999997</v>
      </c>
      <c r="BQ27" s="13">
        <f t="shared" ca="1" si="154"/>
        <v>491281.05000002502</v>
      </c>
      <c r="BR27" s="13">
        <f t="shared" ca="1" si="155"/>
        <v>696271.43000000028</v>
      </c>
      <c r="BS27" s="13">
        <f t="shared" ca="1" si="156"/>
        <v>4964</v>
      </c>
      <c r="BT27" s="13">
        <f t="shared" ca="1" si="157"/>
        <v>2786</v>
      </c>
      <c r="BU27" s="13">
        <f t="shared" ca="1" si="158"/>
        <v>993</v>
      </c>
      <c r="BV27" s="13">
        <f t="shared" ca="1" si="159"/>
        <v>5972</v>
      </c>
      <c r="BW27" s="13">
        <f t="shared" ca="1" si="160"/>
        <v>0</v>
      </c>
      <c r="BX27" s="13">
        <f t="shared" ca="1" si="161"/>
        <v>0</v>
      </c>
      <c r="BY27" s="13">
        <f t="shared" ca="1" si="162"/>
        <v>0</v>
      </c>
      <c r="BZ27" s="13">
        <f t="shared" ca="1" si="163"/>
        <v>0</v>
      </c>
      <c r="CA27" s="13">
        <f t="shared" ca="1" si="164"/>
        <v>0</v>
      </c>
      <c r="CB27" s="13">
        <f t="shared" ca="1" si="165"/>
        <v>0</v>
      </c>
      <c r="CC27" s="13">
        <f t="shared" ca="1" si="166"/>
        <v>0</v>
      </c>
      <c r="CD27" s="13">
        <f t="shared" ca="1" si="167"/>
        <v>4565371.59</v>
      </c>
      <c r="CE27" s="13">
        <f t="shared" ca="1" si="168"/>
        <v>9876.6</v>
      </c>
      <c r="CF27" s="13">
        <f t="shared" ca="1" si="169"/>
        <v>493170.38999999955</v>
      </c>
      <c r="CG27" s="13">
        <f t="shared" ca="1" si="170"/>
        <v>190</v>
      </c>
      <c r="CH27" s="13">
        <f t="shared" ca="1" si="171"/>
        <v>38</v>
      </c>
      <c r="CI27" s="13">
        <f t="shared" ca="1" si="172"/>
        <v>467</v>
      </c>
      <c r="CJ27" s="13">
        <f t="shared" ca="1" si="173"/>
        <v>493</v>
      </c>
      <c r="CK27" s="13">
        <f t="shared" ca="1" si="174"/>
        <v>937609</v>
      </c>
      <c r="CL27" s="13">
        <f t="shared" ca="1" si="175"/>
        <v>365.8</v>
      </c>
      <c r="CM27" s="13">
        <f t="shared" ca="1" si="176"/>
        <v>396202.2</v>
      </c>
      <c r="CN27" s="13">
        <f t="shared" ca="1" si="177"/>
        <v>53</v>
      </c>
      <c r="CO27" s="13">
        <f t="shared" ca="1" si="178"/>
        <v>5</v>
      </c>
      <c r="CP27" s="13">
        <f t="shared" ca="1" si="179"/>
        <v>157</v>
      </c>
      <c r="CQ27" s="13">
        <f t="shared" ca="1" si="180"/>
        <v>157</v>
      </c>
      <c r="CR27" s="14">
        <f t="shared" ca="1" si="90"/>
        <v>25966410.450000025</v>
      </c>
      <c r="CS27" s="14">
        <f t="shared" ca="1" si="91"/>
        <v>6622</v>
      </c>
      <c r="CU27" s="13">
        <f t="shared" ca="1" si="181"/>
        <v>4639</v>
      </c>
      <c r="CV27" s="13">
        <f t="shared" ca="1" si="182"/>
        <v>1960</v>
      </c>
      <c r="CW27" s="13">
        <f t="shared" ca="1" si="183"/>
        <v>4640</v>
      </c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LT27" s="29" t="s">
        <v>30</v>
      </c>
      <c r="LU27" s="29" t="s">
        <v>111</v>
      </c>
    </row>
    <row r="28" spans="1:333" ht="12.75" customHeight="1">
      <c r="A28" s="12" t="s">
        <v>139</v>
      </c>
      <c r="B28" s="22">
        <v>1026</v>
      </c>
      <c r="C28" s="23" t="s">
        <v>118</v>
      </c>
      <c r="D28" s="13">
        <f t="shared" ca="1" si="95"/>
        <v>5191</v>
      </c>
      <c r="E28" s="13">
        <f t="shared" ca="1" si="96"/>
        <v>4797277.1799998879</v>
      </c>
      <c r="F28" s="13">
        <f t="shared" ca="1" si="97"/>
        <v>4503016.05</v>
      </c>
      <c r="G28" s="13">
        <f t="shared" ca="1" si="98"/>
        <v>185313.8</v>
      </c>
      <c r="H28" s="13">
        <f t="shared" ca="1" si="99"/>
        <v>57642.91</v>
      </c>
      <c r="I28" s="13">
        <f t="shared" ca="1" si="100"/>
        <v>1408</v>
      </c>
      <c r="J28" s="13">
        <f t="shared" ca="1" si="101"/>
        <v>854</v>
      </c>
      <c r="K28" s="13">
        <f t="shared" ca="1" si="102"/>
        <v>193</v>
      </c>
      <c r="L28" s="13">
        <f t="shared" ca="1" si="103"/>
        <v>1661</v>
      </c>
      <c r="M28" s="13">
        <f t="shared" ca="1" si="104"/>
        <v>551091.66</v>
      </c>
      <c r="N28" s="13">
        <f t="shared" ca="1" si="105"/>
        <v>0</v>
      </c>
      <c r="O28" s="13">
        <f t="shared" ca="1" si="106"/>
        <v>89567.679999999993</v>
      </c>
      <c r="P28" s="13">
        <f t="shared" ca="1" si="107"/>
        <v>23</v>
      </c>
      <c r="Q28" s="13">
        <f t="shared" ca="1" si="108"/>
        <v>0</v>
      </c>
      <c r="R28" s="13">
        <f t="shared" ca="1" si="109"/>
        <v>71</v>
      </c>
      <c r="S28" s="13">
        <f t="shared" ca="1" si="110"/>
        <v>78</v>
      </c>
      <c r="T28" s="13">
        <f t="shared" ca="1" si="111"/>
        <v>3545444.27</v>
      </c>
      <c r="U28" s="13">
        <f t="shared" ca="1" si="112"/>
        <v>0</v>
      </c>
      <c r="V28" s="13">
        <f t="shared" ca="1" si="113"/>
        <v>110127.76</v>
      </c>
      <c r="W28" s="13">
        <f t="shared" ca="1" si="114"/>
        <v>80</v>
      </c>
      <c r="X28" s="13">
        <f t="shared" ca="1" si="115"/>
        <v>0</v>
      </c>
      <c r="Y28" s="13">
        <f t="shared" ca="1" si="116"/>
        <v>186</v>
      </c>
      <c r="Z28" s="13">
        <f t="shared" ca="1" si="117"/>
        <v>197</v>
      </c>
      <c r="AA28" s="13">
        <f t="shared" ca="1" si="118"/>
        <v>148346.29</v>
      </c>
      <c r="AB28" s="13">
        <f t="shared" ca="1" si="119"/>
        <v>0</v>
      </c>
      <c r="AC28" s="13">
        <f t="shared" ca="1" si="120"/>
        <v>18817.78</v>
      </c>
      <c r="AD28" s="13">
        <f t="shared" ca="1" si="121"/>
        <v>25</v>
      </c>
      <c r="AE28" s="13">
        <f t="shared" ca="1" si="122"/>
        <v>0</v>
      </c>
      <c r="AF28" s="13">
        <f t="shared" ca="1" si="123"/>
        <v>22</v>
      </c>
      <c r="AG28" s="13">
        <f t="shared" ca="1" si="124"/>
        <v>43</v>
      </c>
      <c r="AH28" s="14">
        <f t="shared" ca="1" si="30"/>
        <v>9209368.1999999974</v>
      </c>
      <c r="AI28" s="14">
        <f t="shared" ca="1" si="31"/>
        <v>1979</v>
      </c>
      <c r="AK28" s="13">
        <f t="shared" ca="1" si="125"/>
        <v>1533996.13</v>
      </c>
      <c r="AL28" s="13">
        <f t="shared" ca="1" si="126"/>
        <v>32516.400000000001</v>
      </c>
      <c r="AM28" s="13">
        <f t="shared" ca="1" si="127"/>
        <v>1738.38</v>
      </c>
      <c r="AN28" s="13">
        <f t="shared" ca="1" si="128"/>
        <v>342</v>
      </c>
      <c r="AO28" s="13">
        <f t="shared" ca="1" si="129"/>
        <v>146</v>
      </c>
      <c r="AP28" s="13">
        <f t="shared" ca="1" si="130"/>
        <v>11</v>
      </c>
      <c r="AQ28" s="13">
        <f t="shared" ca="1" si="131"/>
        <v>389</v>
      </c>
      <c r="AR28" s="13">
        <f t="shared" ca="1" si="132"/>
        <v>2523745.64</v>
      </c>
      <c r="AS28" s="13">
        <f t="shared" ca="1" si="133"/>
        <v>0</v>
      </c>
      <c r="AT28" s="13">
        <f t="shared" ca="1" si="134"/>
        <v>4855</v>
      </c>
      <c r="AU28" s="13">
        <f t="shared" ca="1" si="135"/>
        <v>65</v>
      </c>
      <c r="AV28" s="13">
        <f t="shared" ca="1" si="136"/>
        <v>0</v>
      </c>
      <c r="AW28" s="13">
        <f t="shared" ca="1" si="137"/>
        <v>4</v>
      </c>
      <c r="AX28" s="13">
        <f t="shared" ca="1" si="138"/>
        <v>68</v>
      </c>
      <c r="AY28" s="13">
        <f t="shared" ca="1" si="139"/>
        <v>6913450.4299999997</v>
      </c>
      <c r="AZ28" s="13">
        <f t="shared" ca="1" si="140"/>
        <v>0</v>
      </c>
      <c r="BA28" s="13">
        <f t="shared" ca="1" si="141"/>
        <v>8824.1299999999992</v>
      </c>
      <c r="BB28" s="13">
        <f t="shared" ca="1" si="142"/>
        <v>207</v>
      </c>
      <c r="BC28" s="13">
        <f t="shared" ca="1" si="143"/>
        <v>0</v>
      </c>
      <c r="BD28" s="13">
        <f t="shared" ca="1" si="144"/>
        <v>18</v>
      </c>
      <c r="BE28" s="13">
        <f t="shared" ca="1" si="145"/>
        <v>218</v>
      </c>
      <c r="BF28" s="13">
        <f t="shared" ca="1" si="146"/>
        <v>1076772.56</v>
      </c>
      <c r="BG28" s="13">
        <f t="shared" ca="1" si="147"/>
        <v>0</v>
      </c>
      <c r="BH28" s="13">
        <f t="shared" ca="1" si="148"/>
        <v>2899.85</v>
      </c>
      <c r="BI28" s="13">
        <f t="shared" ca="1" si="149"/>
        <v>13</v>
      </c>
      <c r="BJ28" s="13">
        <f t="shared" ca="1" si="150"/>
        <v>0</v>
      </c>
      <c r="BK28" s="13">
        <f t="shared" ca="1" si="151"/>
        <v>3</v>
      </c>
      <c r="BL28" s="13">
        <f t="shared" ca="1" si="152"/>
        <v>16</v>
      </c>
      <c r="BM28" s="14">
        <f t="shared" ca="1" si="60"/>
        <v>12098798.520000001</v>
      </c>
      <c r="BN28" s="14">
        <f t="shared" ca="1" si="61"/>
        <v>691</v>
      </c>
      <c r="BP28" s="13">
        <f t="shared" ca="1" si="153"/>
        <v>1613262.05</v>
      </c>
      <c r="BQ28" s="13">
        <f t="shared" ca="1" si="154"/>
        <v>28777.05</v>
      </c>
      <c r="BR28" s="13">
        <f t="shared" ca="1" si="155"/>
        <v>1682.76</v>
      </c>
      <c r="BS28" s="13">
        <f t="shared" ca="1" si="156"/>
        <v>379</v>
      </c>
      <c r="BT28" s="13">
        <f t="shared" ca="1" si="157"/>
        <v>144</v>
      </c>
      <c r="BU28" s="13">
        <f t="shared" ca="1" si="158"/>
        <v>11</v>
      </c>
      <c r="BV28" s="13">
        <f t="shared" ca="1" si="159"/>
        <v>429</v>
      </c>
      <c r="BW28" s="13">
        <f t="shared" ca="1" si="160"/>
        <v>2339467.4700000002</v>
      </c>
      <c r="BX28" s="13">
        <f t="shared" ca="1" si="161"/>
        <v>0</v>
      </c>
      <c r="BY28" s="13">
        <f t="shared" ca="1" si="162"/>
        <v>2690.88</v>
      </c>
      <c r="BZ28" s="13">
        <f t="shared" ca="1" si="163"/>
        <v>66</v>
      </c>
      <c r="CA28" s="13">
        <f t="shared" ca="1" si="164"/>
        <v>0</v>
      </c>
      <c r="CB28" s="13">
        <f t="shared" ca="1" si="165"/>
        <v>6</v>
      </c>
      <c r="CC28" s="13">
        <f t="shared" ca="1" si="166"/>
        <v>72</v>
      </c>
      <c r="CD28" s="13">
        <f t="shared" ca="1" si="167"/>
        <v>6825749.6799999997</v>
      </c>
      <c r="CE28" s="13">
        <f t="shared" ca="1" si="168"/>
        <v>0</v>
      </c>
      <c r="CF28" s="13">
        <f t="shared" ca="1" si="169"/>
        <v>7260.01</v>
      </c>
      <c r="CG28" s="13">
        <f t="shared" ca="1" si="170"/>
        <v>207</v>
      </c>
      <c r="CH28" s="13">
        <f t="shared" ca="1" si="171"/>
        <v>0</v>
      </c>
      <c r="CI28" s="13">
        <f t="shared" ca="1" si="172"/>
        <v>13</v>
      </c>
      <c r="CJ28" s="13">
        <f t="shared" ca="1" si="173"/>
        <v>213</v>
      </c>
      <c r="CK28" s="13">
        <f t="shared" ca="1" si="174"/>
        <v>765475.32</v>
      </c>
      <c r="CL28" s="13">
        <f t="shared" ca="1" si="175"/>
        <v>0</v>
      </c>
      <c r="CM28" s="13">
        <f t="shared" ca="1" si="176"/>
        <v>2316.5</v>
      </c>
      <c r="CN28" s="13">
        <f t="shared" ca="1" si="177"/>
        <v>8</v>
      </c>
      <c r="CO28" s="13">
        <f t="shared" ca="1" si="178"/>
        <v>0</v>
      </c>
      <c r="CP28" s="13">
        <f t="shared" ca="1" si="179"/>
        <v>4</v>
      </c>
      <c r="CQ28" s="13">
        <f t="shared" ca="1" si="180"/>
        <v>12</v>
      </c>
      <c r="CR28" s="14">
        <f t="shared" ca="1" si="90"/>
        <v>11586681.720000001</v>
      </c>
      <c r="CS28" s="14">
        <f t="shared" ca="1" si="91"/>
        <v>726</v>
      </c>
      <c r="CU28" s="13">
        <f t="shared" ca="1" si="181"/>
        <v>1979</v>
      </c>
      <c r="CV28" s="13">
        <f t="shared" ca="1" si="182"/>
        <v>691</v>
      </c>
      <c r="CW28" s="13">
        <f t="shared" ca="1" si="183"/>
        <v>726</v>
      </c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LT28" s="29" t="s">
        <v>31</v>
      </c>
      <c r="LU28" s="29" t="s">
        <v>112</v>
      </c>
    </row>
    <row r="29" spans="1:333" ht="12.75" customHeight="1">
      <c r="A29" s="12" t="s">
        <v>140</v>
      </c>
      <c r="B29" s="22">
        <v>1027</v>
      </c>
      <c r="C29" s="23" t="s">
        <v>118</v>
      </c>
      <c r="D29" s="13">
        <f t="shared" ca="1" si="95"/>
        <v>0</v>
      </c>
      <c r="E29" s="13">
        <f t="shared" ca="1" si="96"/>
        <v>0</v>
      </c>
      <c r="F29" s="13">
        <f t="shared" ca="1" si="97"/>
        <v>0</v>
      </c>
      <c r="G29" s="13">
        <f t="shared" ca="1" si="98"/>
        <v>0</v>
      </c>
      <c r="H29" s="13">
        <f t="shared" ca="1" si="99"/>
        <v>0</v>
      </c>
      <c r="I29" s="13">
        <f t="shared" ca="1" si="100"/>
        <v>0</v>
      </c>
      <c r="J29" s="13">
        <f t="shared" ca="1" si="101"/>
        <v>0</v>
      </c>
      <c r="K29" s="13">
        <f t="shared" ca="1" si="102"/>
        <v>0</v>
      </c>
      <c r="L29" s="13">
        <f t="shared" ca="1" si="103"/>
        <v>0</v>
      </c>
      <c r="M29" s="13">
        <f t="shared" ca="1" si="104"/>
        <v>0</v>
      </c>
      <c r="N29" s="13">
        <f t="shared" ca="1" si="105"/>
        <v>0</v>
      </c>
      <c r="O29" s="13">
        <f t="shared" ca="1" si="106"/>
        <v>0</v>
      </c>
      <c r="P29" s="13">
        <f t="shared" ca="1" si="107"/>
        <v>0</v>
      </c>
      <c r="Q29" s="13">
        <f t="shared" ca="1" si="108"/>
        <v>0</v>
      </c>
      <c r="R29" s="13">
        <f t="shared" ca="1" si="109"/>
        <v>0</v>
      </c>
      <c r="S29" s="13">
        <f t="shared" ca="1" si="110"/>
        <v>0</v>
      </c>
      <c r="T29" s="13">
        <f t="shared" ca="1" si="111"/>
        <v>0</v>
      </c>
      <c r="U29" s="13">
        <f t="shared" ca="1" si="112"/>
        <v>0</v>
      </c>
      <c r="V29" s="13">
        <f t="shared" ca="1" si="113"/>
        <v>0</v>
      </c>
      <c r="W29" s="13">
        <f t="shared" ca="1" si="114"/>
        <v>0</v>
      </c>
      <c r="X29" s="13">
        <f t="shared" ca="1" si="115"/>
        <v>0</v>
      </c>
      <c r="Y29" s="13">
        <f t="shared" ca="1" si="116"/>
        <v>0</v>
      </c>
      <c r="Z29" s="13">
        <f t="shared" ca="1" si="117"/>
        <v>0</v>
      </c>
      <c r="AA29" s="13">
        <f t="shared" ca="1" si="118"/>
        <v>0</v>
      </c>
      <c r="AB29" s="13">
        <f t="shared" ca="1" si="119"/>
        <v>0</v>
      </c>
      <c r="AC29" s="13">
        <f t="shared" ca="1" si="120"/>
        <v>0</v>
      </c>
      <c r="AD29" s="13">
        <f t="shared" ca="1" si="121"/>
        <v>0</v>
      </c>
      <c r="AE29" s="13">
        <f t="shared" ca="1" si="122"/>
        <v>0</v>
      </c>
      <c r="AF29" s="13">
        <f t="shared" ca="1" si="123"/>
        <v>0</v>
      </c>
      <c r="AG29" s="13">
        <f t="shared" ca="1" si="124"/>
        <v>0</v>
      </c>
      <c r="AH29" s="14">
        <f t="shared" ca="1" si="30"/>
        <v>0</v>
      </c>
      <c r="AI29" s="14">
        <f t="shared" ca="1" si="31"/>
        <v>0</v>
      </c>
      <c r="AK29" s="13">
        <f t="shared" ca="1" si="125"/>
        <v>0</v>
      </c>
      <c r="AL29" s="13">
        <f t="shared" ca="1" si="126"/>
        <v>0</v>
      </c>
      <c r="AM29" s="13">
        <f t="shared" ca="1" si="127"/>
        <v>0</v>
      </c>
      <c r="AN29" s="13">
        <f t="shared" ca="1" si="128"/>
        <v>0</v>
      </c>
      <c r="AO29" s="13">
        <f t="shared" ca="1" si="129"/>
        <v>0</v>
      </c>
      <c r="AP29" s="13">
        <f t="shared" ca="1" si="130"/>
        <v>0</v>
      </c>
      <c r="AQ29" s="13">
        <f t="shared" ca="1" si="131"/>
        <v>0</v>
      </c>
      <c r="AR29" s="13">
        <f t="shared" ca="1" si="132"/>
        <v>0</v>
      </c>
      <c r="AS29" s="13">
        <f t="shared" ca="1" si="133"/>
        <v>0</v>
      </c>
      <c r="AT29" s="13">
        <f t="shared" ca="1" si="134"/>
        <v>0</v>
      </c>
      <c r="AU29" s="13">
        <f t="shared" ca="1" si="135"/>
        <v>0</v>
      </c>
      <c r="AV29" s="13">
        <f t="shared" ca="1" si="136"/>
        <v>0</v>
      </c>
      <c r="AW29" s="13">
        <f t="shared" ca="1" si="137"/>
        <v>0</v>
      </c>
      <c r="AX29" s="13">
        <f t="shared" ca="1" si="138"/>
        <v>0</v>
      </c>
      <c r="AY29" s="13">
        <f t="shared" ca="1" si="139"/>
        <v>0</v>
      </c>
      <c r="AZ29" s="13">
        <f t="shared" ca="1" si="140"/>
        <v>0</v>
      </c>
      <c r="BA29" s="13">
        <f t="shared" ca="1" si="141"/>
        <v>0</v>
      </c>
      <c r="BB29" s="13">
        <f t="shared" ca="1" si="142"/>
        <v>0</v>
      </c>
      <c r="BC29" s="13">
        <f t="shared" ca="1" si="143"/>
        <v>0</v>
      </c>
      <c r="BD29" s="13">
        <f t="shared" ca="1" si="144"/>
        <v>0</v>
      </c>
      <c r="BE29" s="13">
        <f t="shared" ca="1" si="145"/>
        <v>0</v>
      </c>
      <c r="BF29" s="13">
        <f t="shared" ca="1" si="146"/>
        <v>0</v>
      </c>
      <c r="BG29" s="13">
        <f t="shared" ca="1" si="147"/>
        <v>0</v>
      </c>
      <c r="BH29" s="13">
        <f t="shared" ca="1" si="148"/>
        <v>0</v>
      </c>
      <c r="BI29" s="13">
        <f t="shared" ca="1" si="149"/>
        <v>0</v>
      </c>
      <c r="BJ29" s="13">
        <f t="shared" ca="1" si="150"/>
        <v>0</v>
      </c>
      <c r="BK29" s="13">
        <f t="shared" ca="1" si="151"/>
        <v>0</v>
      </c>
      <c r="BL29" s="13">
        <f t="shared" ca="1" si="152"/>
        <v>0</v>
      </c>
      <c r="BM29" s="14">
        <f t="shared" ca="1" si="60"/>
        <v>0</v>
      </c>
      <c r="BN29" s="14">
        <f t="shared" ca="1" si="61"/>
        <v>0</v>
      </c>
      <c r="BP29" s="13">
        <f t="shared" ca="1" si="153"/>
        <v>0</v>
      </c>
      <c r="BQ29" s="13">
        <f t="shared" ca="1" si="154"/>
        <v>0</v>
      </c>
      <c r="BR29" s="13">
        <f t="shared" ca="1" si="155"/>
        <v>0</v>
      </c>
      <c r="BS29" s="13">
        <f t="shared" ca="1" si="156"/>
        <v>0</v>
      </c>
      <c r="BT29" s="13">
        <f t="shared" ca="1" si="157"/>
        <v>0</v>
      </c>
      <c r="BU29" s="13">
        <f t="shared" ca="1" si="158"/>
        <v>0</v>
      </c>
      <c r="BV29" s="13">
        <f t="shared" ca="1" si="159"/>
        <v>0</v>
      </c>
      <c r="BW29" s="13">
        <f t="shared" ca="1" si="160"/>
        <v>0</v>
      </c>
      <c r="BX29" s="13">
        <f t="shared" ca="1" si="161"/>
        <v>0</v>
      </c>
      <c r="BY29" s="13">
        <f t="shared" ca="1" si="162"/>
        <v>0</v>
      </c>
      <c r="BZ29" s="13">
        <f t="shared" ca="1" si="163"/>
        <v>0</v>
      </c>
      <c r="CA29" s="13">
        <f t="shared" ca="1" si="164"/>
        <v>0</v>
      </c>
      <c r="CB29" s="13">
        <f t="shared" ca="1" si="165"/>
        <v>0</v>
      </c>
      <c r="CC29" s="13">
        <f t="shared" ca="1" si="166"/>
        <v>0</v>
      </c>
      <c r="CD29" s="13">
        <f t="shared" ca="1" si="167"/>
        <v>0</v>
      </c>
      <c r="CE29" s="13">
        <f t="shared" ca="1" si="168"/>
        <v>0</v>
      </c>
      <c r="CF29" s="13">
        <f t="shared" ca="1" si="169"/>
        <v>0</v>
      </c>
      <c r="CG29" s="13">
        <f t="shared" ca="1" si="170"/>
        <v>0</v>
      </c>
      <c r="CH29" s="13">
        <f t="shared" ca="1" si="171"/>
        <v>0</v>
      </c>
      <c r="CI29" s="13">
        <f t="shared" ca="1" si="172"/>
        <v>0</v>
      </c>
      <c r="CJ29" s="13">
        <f t="shared" ca="1" si="173"/>
        <v>0</v>
      </c>
      <c r="CK29" s="13">
        <f t="shared" ca="1" si="174"/>
        <v>0</v>
      </c>
      <c r="CL29" s="13">
        <f t="shared" ca="1" si="175"/>
        <v>0</v>
      </c>
      <c r="CM29" s="13">
        <f t="shared" ca="1" si="176"/>
        <v>0</v>
      </c>
      <c r="CN29" s="13">
        <f t="shared" ca="1" si="177"/>
        <v>0</v>
      </c>
      <c r="CO29" s="13">
        <f t="shared" ca="1" si="178"/>
        <v>0</v>
      </c>
      <c r="CP29" s="13">
        <f t="shared" ca="1" si="179"/>
        <v>0</v>
      </c>
      <c r="CQ29" s="13">
        <f t="shared" ca="1" si="180"/>
        <v>0</v>
      </c>
      <c r="CR29" s="14">
        <f t="shared" ca="1" si="90"/>
        <v>0</v>
      </c>
      <c r="CS29" s="14">
        <f t="shared" ca="1" si="91"/>
        <v>0</v>
      </c>
      <c r="CU29" s="13">
        <f t="shared" ca="1" si="181"/>
        <v>0</v>
      </c>
      <c r="CV29" s="13">
        <f t="shared" ca="1" si="182"/>
        <v>0</v>
      </c>
      <c r="CW29" s="13">
        <f t="shared" ca="1" si="183"/>
        <v>0</v>
      </c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LT29" s="29" t="s">
        <v>71</v>
      </c>
      <c r="LU29" s="29" t="s">
        <v>71</v>
      </c>
    </row>
    <row r="30" spans="1:333" ht="12.75" customHeight="1">
      <c r="A30" s="12" t="s">
        <v>141</v>
      </c>
      <c r="B30" s="22">
        <v>1028</v>
      </c>
      <c r="C30" s="23" t="s">
        <v>118</v>
      </c>
      <c r="D30" s="13">
        <f t="shared" ca="1" si="95"/>
        <v>493737.91105869069</v>
      </c>
      <c r="E30" s="13">
        <f t="shared" ca="1" si="96"/>
        <v>296623378.90531152</v>
      </c>
      <c r="F30" s="13">
        <f t="shared" ca="1" si="97"/>
        <v>206802100.72</v>
      </c>
      <c r="G30" s="13">
        <f t="shared" ca="1" si="98"/>
        <v>7428801.8699999992</v>
      </c>
      <c r="H30" s="13">
        <f t="shared" ca="1" si="99"/>
        <v>6369059.1399999997</v>
      </c>
      <c r="I30" s="13">
        <f t="shared" ca="1" si="100"/>
        <v>63909</v>
      </c>
      <c r="J30" s="13">
        <f t="shared" ca="1" si="101"/>
        <v>6507</v>
      </c>
      <c r="K30" s="13">
        <f t="shared" ca="1" si="102"/>
        <v>34441</v>
      </c>
      <c r="L30" s="13">
        <f t="shared" ca="1" si="103"/>
        <v>73639</v>
      </c>
      <c r="M30" s="13">
        <f t="shared" ca="1" si="104"/>
        <v>81560690.390000001</v>
      </c>
      <c r="N30" s="13">
        <f t="shared" ca="1" si="105"/>
        <v>13575837.800000001</v>
      </c>
      <c r="O30" s="13">
        <f t="shared" ca="1" si="106"/>
        <v>253646.9</v>
      </c>
      <c r="P30" s="13">
        <f t="shared" ca="1" si="107"/>
        <v>1741</v>
      </c>
      <c r="Q30" s="13">
        <f t="shared" ca="1" si="108"/>
        <v>4631</v>
      </c>
      <c r="R30" s="13">
        <f t="shared" ca="1" si="109"/>
        <v>1174</v>
      </c>
      <c r="S30" s="13">
        <f t="shared" ca="1" si="110"/>
        <v>5041</v>
      </c>
      <c r="T30" s="13">
        <f t="shared" ca="1" si="111"/>
        <v>0</v>
      </c>
      <c r="U30" s="13">
        <f t="shared" ca="1" si="112"/>
        <v>0</v>
      </c>
      <c r="V30" s="13">
        <f t="shared" ca="1" si="113"/>
        <v>0</v>
      </c>
      <c r="W30" s="13">
        <f t="shared" ca="1" si="114"/>
        <v>0</v>
      </c>
      <c r="X30" s="13">
        <f t="shared" ca="1" si="115"/>
        <v>0</v>
      </c>
      <c r="Y30" s="13">
        <f t="shared" ca="1" si="116"/>
        <v>0</v>
      </c>
      <c r="Z30" s="13">
        <f t="shared" ca="1" si="117"/>
        <v>0</v>
      </c>
      <c r="AA30" s="13">
        <f t="shared" ca="1" si="118"/>
        <v>7722.83</v>
      </c>
      <c r="AB30" s="13">
        <f t="shared" ca="1" si="119"/>
        <v>13207.31</v>
      </c>
      <c r="AC30" s="13">
        <f t="shared" ca="1" si="120"/>
        <v>0</v>
      </c>
      <c r="AD30" s="13">
        <f t="shared" ca="1" si="121"/>
        <v>4</v>
      </c>
      <c r="AE30" s="13">
        <f t="shared" ca="1" si="122"/>
        <v>18</v>
      </c>
      <c r="AF30" s="13">
        <f t="shared" ca="1" si="123"/>
        <v>0</v>
      </c>
      <c r="AG30" s="13">
        <f t="shared" ca="1" si="124"/>
        <v>19</v>
      </c>
      <c r="AH30" s="14">
        <f t="shared" ca="1" si="30"/>
        <v>316011066.95999998</v>
      </c>
      <c r="AI30" s="14">
        <f t="shared" ca="1" si="31"/>
        <v>78699</v>
      </c>
      <c r="AK30" s="13">
        <f t="shared" ca="1" si="125"/>
        <v>41060819.43</v>
      </c>
      <c r="AL30" s="13">
        <f t="shared" ca="1" si="126"/>
        <v>7505705.21</v>
      </c>
      <c r="AM30" s="13">
        <f t="shared" ca="1" si="127"/>
        <v>962540.15999999992</v>
      </c>
      <c r="AN30" s="13">
        <f t="shared" ca="1" si="128"/>
        <v>12307</v>
      </c>
      <c r="AO30" s="13">
        <f t="shared" ca="1" si="129"/>
        <v>2692</v>
      </c>
      <c r="AP30" s="13">
        <f t="shared" ca="1" si="130"/>
        <v>5476</v>
      </c>
      <c r="AQ30" s="13">
        <f t="shared" ca="1" si="131"/>
        <v>14238</v>
      </c>
      <c r="AR30" s="13">
        <f t="shared" ca="1" si="132"/>
        <v>244998974.59</v>
      </c>
      <c r="AS30" s="13">
        <f t="shared" ca="1" si="133"/>
        <v>51285465.630000003</v>
      </c>
      <c r="AT30" s="13">
        <f t="shared" ca="1" si="134"/>
        <v>57061.85</v>
      </c>
      <c r="AU30" s="13">
        <f t="shared" ca="1" si="135"/>
        <v>5274</v>
      </c>
      <c r="AV30" s="13">
        <f t="shared" ca="1" si="136"/>
        <v>3979</v>
      </c>
      <c r="AW30" s="13">
        <f t="shared" ca="1" si="137"/>
        <v>362</v>
      </c>
      <c r="AX30" s="13">
        <f t="shared" ca="1" si="138"/>
        <v>5564</v>
      </c>
      <c r="AY30" s="13">
        <f t="shared" ca="1" si="139"/>
        <v>0</v>
      </c>
      <c r="AZ30" s="13">
        <f t="shared" ca="1" si="140"/>
        <v>0</v>
      </c>
      <c r="BA30" s="13">
        <f t="shared" ca="1" si="141"/>
        <v>0</v>
      </c>
      <c r="BB30" s="13">
        <f t="shared" ca="1" si="142"/>
        <v>0</v>
      </c>
      <c r="BC30" s="13">
        <f t="shared" ca="1" si="143"/>
        <v>0</v>
      </c>
      <c r="BD30" s="13">
        <f t="shared" ca="1" si="144"/>
        <v>0</v>
      </c>
      <c r="BE30" s="13">
        <f t="shared" ca="1" si="145"/>
        <v>0</v>
      </c>
      <c r="BF30" s="13">
        <f t="shared" ca="1" si="146"/>
        <v>65941.77</v>
      </c>
      <c r="BG30" s="13">
        <f t="shared" ca="1" si="147"/>
        <v>54125.89</v>
      </c>
      <c r="BH30" s="13">
        <f t="shared" ca="1" si="148"/>
        <v>0.01</v>
      </c>
      <c r="BI30" s="13">
        <f t="shared" ca="1" si="149"/>
        <v>66</v>
      </c>
      <c r="BJ30" s="13">
        <f t="shared" ca="1" si="150"/>
        <v>51</v>
      </c>
      <c r="BK30" s="13">
        <f t="shared" ca="1" si="151"/>
        <v>1</v>
      </c>
      <c r="BL30" s="13">
        <f t="shared" ca="1" si="152"/>
        <v>70</v>
      </c>
      <c r="BM30" s="14">
        <f t="shared" ca="1" si="60"/>
        <v>345990634.53999996</v>
      </c>
      <c r="BN30" s="14">
        <f t="shared" ca="1" si="61"/>
        <v>19872</v>
      </c>
      <c r="BP30" s="13">
        <f t="shared" ca="1" si="153"/>
        <v>46390041.25</v>
      </c>
      <c r="BQ30" s="13">
        <f t="shared" ca="1" si="154"/>
        <v>6470149.3900000006</v>
      </c>
      <c r="BR30" s="13">
        <f t="shared" ca="1" si="155"/>
        <v>1458848.9100000001</v>
      </c>
      <c r="BS30" s="13">
        <f t="shared" ca="1" si="156"/>
        <v>14932</v>
      </c>
      <c r="BT30" s="13">
        <f t="shared" ca="1" si="157"/>
        <v>2387</v>
      </c>
      <c r="BU30" s="13">
        <f t="shared" ca="1" si="158"/>
        <v>8022</v>
      </c>
      <c r="BV30" s="13">
        <f t="shared" ca="1" si="159"/>
        <v>19067</v>
      </c>
      <c r="BW30" s="13">
        <f t="shared" ca="1" si="160"/>
        <v>164574912.08000001</v>
      </c>
      <c r="BX30" s="13">
        <f t="shared" ca="1" si="161"/>
        <v>33644560.990000002</v>
      </c>
      <c r="BY30" s="13">
        <f t="shared" ca="1" si="162"/>
        <v>11365.76</v>
      </c>
      <c r="BZ30" s="13">
        <f t="shared" ca="1" si="163"/>
        <v>4737</v>
      </c>
      <c r="CA30" s="13">
        <f t="shared" ca="1" si="164"/>
        <v>3307</v>
      </c>
      <c r="CB30" s="13">
        <f t="shared" ca="1" si="165"/>
        <v>88</v>
      </c>
      <c r="CC30" s="13">
        <f t="shared" ca="1" si="166"/>
        <v>4846</v>
      </c>
      <c r="CD30" s="13">
        <f t="shared" ca="1" si="167"/>
        <v>0</v>
      </c>
      <c r="CE30" s="13">
        <f t="shared" ca="1" si="168"/>
        <v>0</v>
      </c>
      <c r="CF30" s="13">
        <f t="shared" ca="1" si="169"/>
        <v>0</v>
      </c>
      <c r="CG30" s="13">
        <f t="shared" ca="1" si="170"/>
        <v>0</v>
      </c>
      <c r="CH30" s="13">
        <f t="shared" ca="1" si="171"/>
        <v>0</v>
      </c>
      <c r="CI30" s="13">
        <f t="shared" ca="1" si="172"/>
        <v>0</v>
      </c>
      <c r="CJ30" s="13">
        <f t="shared" ca="1" si="173"/>
        <v>0</v>
      </c>
      <c r="CK30" s="13">
        <f t="shared" ca="1" si="174"/>
        <v>88004.450000000012</v>
      </c>
      <c r="CL30" s="13">
        <f t="shared" ca="1" si="175"/>
        <v>31253.97</v>
      </c>
      <c r="CM30" s="13">
        <f t="shared" ca="1" si="176"/>
        <v>1</v>
      </c>
      <c r="CN30" s="13">
        <f t="shared" ca="1" si="177"/>
        <v>83</v>
      </c>
      <c r="CO30" s="13">
        <f t="shared" ca="1" si="178"/>
        <v>67</v>
      </c>
      <c r="CP30" s="13">
        <f t="shared" ca="1" si="179"/>
        <v>1</v>
      </c>
      <c r="CQ30" s="13">
        <f t="shared" ca="1" si="180"/>
        <v>88</v>
      </c>
      <c r="CR30" s="14">
        <f t="shared" ca="1" si="90"/>
        <v>252669137.79999998</v>
      </c>
      <c r="CS30" s="14">
        <f t="shared" ca="1" si="91"/>
        <v>24001</v>
      </c>
      <c r="CU30" s="13">
        <f t="shared" ca="1" si="181"/>
        <v>85033</v>
      </c>
      <c r="CV30" s="13">
        <f t="shared" ca="1" si="182"/>
        <v>3501</v>
      </c>
      <c r="CW30" s="13">
        <f t="shared" ca="1" si="183"/>
        <v>3632</v>
      </c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LT30" s="29" t="s">
        <v>72</v>
      </c>
      <c r="LU30" s="29" t="s">
        <v>72</v>
      </c>
    </row>
    <row r="31" spans="1:333" ht="12.75" customHeight="1">
      <c r="A31" s="12" t="s">
        <v>142</v>
      </c>
      <c r="B31" s="22">
        <v>1030</v>
      </c>
      <c r="C31" s="23" t="s">
        <v>118</v>
      </c>
      <c r="D31" s="13">
        <f t="shared" ca="1" si="95"/>
        <v>361743</v>
      </c>
      <c r="E31" s="13">
        <f t="shared" ca="1" si="96"/>
        <v>212360008</v>
      </c>
      <c r="F31" s="13">
        <f t="shared" ca="1" si="97"/>
        <v>87642264.439999983</v>
      </c>
      <c r="G31" s="13">
        <f t="shared" ca="1" si="98"/>
        <v>2205327.0200000568</v>
      </c>
      <c r="H31" s="13">
        <f t="shared" ca="1" si="99"/>
        <v>2398601.8299999367</v>
      </c>
      <c r="I31" s="13">
        <f t="shared" ca="1" si="100"/>
        <v>19118</v>
      </c>
      <c r="J31" s="13">
        <f t="shared" ca="1" si="101"/>
        <v>10321</v>
      </c>
      <c r="K31" s="13">
        <f t="shared" ca="1" si="102"/>
        <v>8363</v>
      </c>
      <c r="L31" s="13">
        <f t="shared" ca="1" si="103"/>
        <v>19118</v>
      </c>
      <c r="M31" s="13">
        <f t="shared" ca="1" si="104"/>
        <v>8793449.2300000004</v>
      </c>
      <c r="N31" s="13">
        <f t="shared" ca="1" si="105"/>
        <v>0</v>
      </c>
      <c r="O31" s="13">
        <f t="shared" ca="1" si="106"/>
        <v>1130622.7699999972</v>
      </c>
      <c r="P31" s="13">
        <f t="shared" ca="1" si="107"/>
        <v>148</v>
      </c>
      <c r="Q31" s="13">
        <f t="shared" ca="1" si="108"/>
        <v>0</v>
      </c>
      <c r="R31" s="13">
        <f t="shared" ca="1" si="109"/>
        <v>403</v>
      </c>
      <c r="S31" s="13">
        <f t="shared" ca="1" si="110"/>
        <v>148</v>
      </c>
      <c r="T31" s="13">
        <f t="shared" ca="1" si="111"/>
        <v>18256185.019999996</v>
      </c>
      <c r="U31" s="13">
        <f t="shared" ca="1" si="112"/>
        <v>0</v>
      </c>
      <c r="V31" s="13">
        <f t="shared" ca="1" si="113"/>
        <v>2633496.2300000084</v>
      </c>
      <c r="W31" s="13">
        <f t="shared" ca="1" si="114"/>
        <v>488</v>
      </c>
      <c r="X31" s="13">
        <f t="shared" ca="1" si="115"/>
        <v>0</v>
      </c>
      <c r="Y31" s="13">
        <f t="shared" ca="1" si="116"/>
        <v>1218</v>
      </c>
      <c r="Z31" s="13">
        <f t="shared" ca="1" si="117"/>
        <v>488</v>
      </c>
      <c r="AA31" s="13">
        <f t="shared" ca="1" si="118"/>
        <v>549467</v>
      </c>
      <c r="AB31" s="13">
        <f t="shared" ca="1" si="119"/>
        <v>0</v>
      </c>
      <c r="AC31" s="13">
        <f t="shared" ca="1" si="120"/>
        <v>116982.99999999991</v>
      </c>
      <c r="AD31" s="13">
        <f t="shared" ca="1" si="121"/>
        <v>14</v>
      </c>
      <c r="AE31" s="13">
        <f t="shared" ca="1" si="122"/>
        <v>0</v>
      </c>
      <c r="AF31" s="13">
        <f t="shared" ca="1" si="123"/>
        <v>50</v>
      </c>
      <c r="AG31" s="13">
        <f t="shared" ca="1" si="124"/>
        <v>14</v>
      </c>
      <c r="AH31" s="14">
        <f t="shared" ca="1" si="30"/>
        <v>123726396.53999998</v>
      </c>
      <c r="AI31" s="14">
        <f t="shared" ca="1" si="31"/>
        <v>19768</v>
      </c>
      <c r="AK31" s="13">
        <f t="shared" ca="1" si="125"/>
        <v>25361715.73999998</v>
      </c>
      <c r="AL31" s="13">
        <f t="shared" ca="1" si="126"/>
        <v>504072.9200000288</v>
      </c>
      <c r="AM31" s="13">
        <f t="shared" ca="1" si="127"/>
        <v>18861.349999999999</v>
      </c>
      <c r="AN31" s="13">
        <f t="shared" ca="1" si="128"/>
        <v>3138</v>
      </c>
      <c r="AO31" s="13">
        <f t="shared" ca="1" si="129"/>
        <v>2290</v>
      </c>
      <c r="AP31" s="13">
        <f t="shared" ca="1" si="130"/>
        <v>39</v>
      </c>
      <c r="AQ31" s="13">
        <f t="shared" ca="1" si="131"/>
        <v>3138</v>
      </c>
      <c r="AR31" s="13">
        <f t="shared" ca="1" si="132"/>
        <v>40811639.489999972</v>
      </c>
      <c r="AS31" s="13">
        <f t="shared" ca="1" si="133"/>
        <v>0</v>
      </c>
      <c r="AT31" s="13">
        <f t="shared" ca="1" si="134"/>
        <v>34305.65</v>
      </c>
      <c r="AU31" s="13">
        <f t="shared" ca="1" si="135"/>
        <v>418</v>
      </c>
      <c r="AV31" s="13">
        <f t="shared" ca="1" si="136"/>
        <v>0</v>
      </c>
      <c r="AW31" s="13">
        <f t="shared" ca="1" si="137"/>
        <v>17</v>
      </c>
      <c r="AX31" s="13">
        <f t="shared" ca="1" si="138"/>
        <v>418</v>
      </c>
      <c r="AY31" s="13">
        <f t="shared" ca="1" si="139"/>
        <v>105513930.28000011</v>
      </c>
      <c r="AZ31" s="13">
        <f t="shared" ca="1" si="140"/>
        <v>0</v>
      </c>
      <c r="BA31" s="13">
        <f t="shared" ca="1" si="141"/>
        <v>38668.000000000007</v>
      </c>
      <c r="BB31" s="13">
        <f t="shared" ca="1" si="142"/>
        <v>1832</v>
      </c>
      <c r="BC31" s="13">
        <f t="shared" ca="1" si="143"/>
        <v>0</v>
      </c>
      <c r="BD31" s="13">
        <f t="shared" ca="1" si="144"/>
        <v>92</v>
      </c>
      <c r="BE31" s="13">
        <f t="shared" ca="1" si="145"/>
        <v>1832</v>
      </c>
      <c r="BF31" s="13">
        <f t="shared" ca="1" si="146"/>
        <v>382484.54999999993</v>
      </c>
      <c r="BG31" s="13">
        <f t="shared" ca="1" si="147"/>
        <v>0</v>
      </c>
      <c r="BH31" s="13">
        <f t="shared" ca="1" si="148"/>
        <v>489.7</v>
      </c>
      <c r="BI31" s="13">
        <f t="shared" ca="1" si="149"/>
        <v>50</v>
      </c>
      <c r="BJ31" s="13">
        <f t="shared" ca="1" si="150"/>
        <v>0</v>
      </c>
      <c r="BK31" s="13">
        <f t="shared" ca="1" si="151"/>
        <v>1</v>
      </c>
      <c r="BL31" s="13">
        <f t="shared" ca="1" si="152"/>
        <v>50</v>
      </c>
      <c r="BM31" s="14">
        <f t="shared" ca="1" si="60"/>
        <v>172666167.6800001</v>
      </c>
      <c r="BN31" s="14">
        <f t="shared" ca="1" si="61"/>
        <v>5438</v>
      </c>
      <c r="BP31" s="13">
        <f t="shared" ca="1" si="153"/>
        <v>17400181.779999994</v>
      </c>
      <c r="BQ31" s="13">
        <f t="shared" ca="1" si="154"/>
        <v>374029.05000001279</v>
      </c>
      <c r="BR31" s="13">
        <f t="shared" ca="1" si="155"/>
        <v>1186965.4599999988</v>
      </c>
      <c r="BS31" s="13">
        <f t="shared" ca="1" si="156"/>
        <v>2725</v>
      </c>
      <c r="BT31" s="13">
        <f t="shared" ca="1" si="157"/>
        <v>1732</v>
      </c>
      <c r="BU31" s="13">
        <f t="shared" ca="1" si="158"/>
        <v>817</v>
      </c>
      <c r="BV31" s="13">
        <f t="shared" ca="1" si="159"/>
        <v>2725</v>
      </c>
      <c r="BW31" s="13">
        <f t="shared" ca="1" si="160"/>
        <v>35141219.270000018</v>
      </c>
      <c r="BX31" s="13">
        <f t="shared" ca="1" si="161"/>
        <v>0</v>
      </c>
      <c r="BY31" s="13">
        <f t="shared" ca="1" si="162"/>
        <v>2893173.87</v>
      </c>
      <c r="BZ31" s="13">
        <f t="shared" ca="1" si="163"/>
        <v>406</v>
      </c>
      <c r="CA31" s="13">
        <f t="shared" ca="1" si="164"/>
        <v>0</v>
      </c>
      <c r="CB31" s="13">
        <f t="shared" ca="1" si="165"/>
        <v>361</v>
      </c>
      <c r="CC31" s="13">
        <f t="shared" ca="1" si="166"/>
        <v>406</v>
      </c>
      <c r="CD31" s="13">
        <f t="shared" ca="1" si="167"/>
        <v>90859294.23999992</v>
      </c>
      <c r="CE31" s="13">
        <f t="shared" ca="1" si="168"/>
        <v>0</v>
      </c>
      <c r="CF31" s="13">
        <f t="shared" ca="1" si="169"/>
        <v>6385017.8300000848</v>
      </c>
      <c r="CG31" s="13">
        <f t="shared" ca="1" si="170"/>
        <v>1724</v>
      </c>
      <c r="CH31" s="13">
        <f t="shared" ca="1" si="171"/>
        <v>0</v>
      </c>
      <c r="CI31" s="13">
        <f t="shared" ca="1" si="172"/>
        <v>1187</v>
      </c>
      <c r="CJ31" s="13">
        <f t="shared" ca="1" si="173"/>
        <v>1724</v>
      </c>
      <c r="CK31" s="13">
        <f t="shared" ca="1" si="174"/>
        <v>329466.8600000001</v>
      </c>
      <c r="CL31" s="13">
        <f t="shared" ca="1" si="175"/>
        <v>0</v>
      </c>
      <c r="CM31" s="13">
        <f t="shared" ca="1" si="176"/>
        <v>63031.8</v>
      </c>
      <c r="CN31" s="13">
        <f t="shared" ca="1" si="177"/>
        <v>41</v>
      </c>
      <c r="CO31" s="13">
        <f t="shared" ca="1" si="178"/>
        <v>0</v>
      </c>
      <c r="CP31" s="13">
        <f t="shared" ca="1" si="179"/>
        <v>27</v>
      </c>
      <c r="CQ31" s="13">
        <f t="shared" ca="1" si="180"/>
        <v>41</v>
      </c>
      <c r="CR31" s="14">
        <f t="shared" ca="1" si="90"/>
        <v>154632380.16000003</v>
      </c>
      <c r="CS31" s="14">
        <f t="shared" ca="1" si="91"/>
        <v>4896</v>
      </c>
      <c r="CU31" s="13">
        <f t="shared" ca="1" si="181"/>
        <v>25463</v>
      </c>
      <c r="CV31" s="13">
        <f t="shared" ca="1" si="182"/>
        <v>6397</v>
      </c>
      <c r="CW31" s="13">
        <f t="shared" ca="1" si="183"/>
        <v>5815</v>
      </c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LT31" s="29" t="s">
        <v>73</v>
      </c>
      <c r="LU31" s="29" t="s">
        <v>386</v>
      </c>
    </row>
    <row r="32" spans="1:333" ht="12.75" customHeight="1">
      <c r="A32" s="12" t="s">
        <v>143</v>
      </c>
      <c r="B32" s="22">
        <v>1031</v>
      </c>
      <c r="C32" s="23" t="s">
        <v>118</v>
      </c>
      <c r="D32" s="13">
        <f t="shared" ca="1" si="95"/>
        <v>27218</v>
      </c>
      <c r="E32" s="13">
        <f t="shared" ca="1" si="96"/>
        <v>10146086.93</v>
      </c>
      <c r="F32" s="13">
        <f t="shared" ca="1" si="97"/>
        <v>10141813.109999999</v>
      </c>
      <c r="G32" s="13">
        <f t="shared" ca="1" si="98"/>
        <v>308367.84000000515</v>
      </c>
      <c r="H32" s="13">
        <f t="shared" ca="1" si="99"/>
        <v>36982.099999999475</v>
      </c>
      <c r="I32" s="13">
        <f t="shared" ca="1" si="100"/>
        <v>1993</v>
      </c>
      <c r="J32" s="13">
        <f t="shared" ca="1" si="101"/>
        <v>1279</v>
      </c>
      <c r="K32" s="13">
        <f t="shared" ca="1" si="102"/>
        <v>1301</v>
      </c>
      <c r="L32" s="13">
        <f t="shared" ca="1" si="103"/>
        <v>2377</v>
      </c>
      <c r="M32" s="13">
        <f t="shared" ca="1" si="104"/>
        <v>363033.33</v>
      </c>
      <c r="N32" s="13">
        <f t="shared" ca="1" si="105"/>
        <v>213.78</v>
      </c>
      <c r="O32" s="13">
        <f t="shared" ca="1" si="106"/>
        <v>18.399999999999999</v>
      </c>
      <c r="P32" s="13">
        <f t="shared" ca="1" si="107"/>
        <v>4</v>
      </c>
      <c r="Q32" s="13">
        <f t="shared" ca="1" si="108"/>
        <v>1</v>
      </c>
      <c r="R32" s="13">
        <f t="shared" ca="1" si="109"/>
        <v>1</v>
      </c>
      <c r="S32" s="13">
        <f t="shared" ca="1" si="110"/>
        <v>4</v>
      </c>
      <c r="T32" s="13">
        <f t="shared" ca="1" si="111"/>
        <v>290723.89</v>
      </c>
      <c r="U32" s="13">
        <f t="shared" ca="1" si="112"/>
        <v>908.08</v>
      </c>
      <c r="V32" s="13">
        <f t="shared" ca="1" si="113"/>
        <v>145.35999999999979</v>
      </c>
      <c r="W32" s="13">
        <f t="shared" ca="1" si="114"/>
        <v>10</v>
      </c>
      <c r="X32" s="13">
        <f t="shared" ca="1" si="115"/>
        <v>4</v>
      </c>
      <c r="Y32" s="13">
        <f t="shared" ca="1" si="116"/>
        <v>7</v>
      </c>
      <c r="Z32" s="13">
        <f t="shared" ca="1" si="117"/>
        <v>13</v>
      </c>
      <c r="AA32" s="13">
        <f t="shared" ca="1" si="118"/>
        <v>0</v>
      </c>
      <c r="AB32" s="13">
        <f t="shared" ca="1" si="119"/>
        <v>0</v>
      </c>
      <c r="AC32" s="13">
        <f t="shared" ca="1" si="120"/>
        <v>0</v>
      </c>
      <c r="AD32" s="13">
        <f t="shared" ca="1" si="121"/>
        <v>0</v>
      </c>
      <c r="AE32" s="13">
        <f t="shared" ca="1" si="122"/>
        <v>0</v>
      </c>
      <c r="AF32" s="13">
        <f t="shared" ca="1" si="123"/>
        <v>0</v>
      </c>
      <c r="AG32" s="13">
        <f t="shared" ca="1" si="124"/>
        <v>0</v>
      </c>
      <c r="AH32" s="14">
        <f t="shared" ca="1" si="30"/>
        <v>11142205.890000004</v>
      </c>
      <c r="AI32" s="14">
        <f t="shared" ca="1" si="31"/>
        <v>2394</v>
      </c>
      <c r="AK32" s="13">
        <f t="shared" ca="1" si="125"/>
        <v>1703660.06</v>
      </c>
      <c r="AL32" s="13">
        <f t="shared" ca="1" si="126"/>
        <v>108565.9499999996</v>
      </c>
      <c r="AM32" s="13">
        <f t="shared" ca="1" si="127"/>
        <v>232313.13000000009</v>
      </c>
      <c r="AN32" s="13">
        <f t="shared" ca="1" si="128"/>
        <v>397</v>
      </c>
      <c r="AO32" s="13">
        <f t="shared" ca="1" si="129"/>
        <v>444</v>
      </c>
      <c r="AP32" s="13">
        <f t="shared" ca="1" si="130"/>
        <v>71</v>
      </c>
      <c r="AQ32" s="13">
        <f t="shared" ca="1" si="131"/>
        <v>595</v>
      </c>
      <c r="AR32" s="13">
        <f t="shared" ca="1" si="132"/>
        <v>406945.59</v>
      </c>
      <c r="AS32" s="13">
        <f t="shared" ca="1" si="133"/>
        <v>0</v>
      </c>
      <c r="AT32" s="13">
        <f t="shared" ca="1" si="134"/>
        <v>67533.149999999994</v>
      </c>
      <c r="AU32" s="13">
        <f t="shared" ca="1" si="135"/>
        <v>4</v>
      </c>
      <c r="AV32" s="13">
        <f t="shared" ca="1" si="136"/>
        <v>0</v>
      </c>
      <c r="AW32" s="13">
        <f t="shared" ca="1" si="137"/>
        <v>2</v>
      </c>
      <c r="AX32" s="13">
        <f t="shared" ca="1" si="138"/>
        <v>4</v>
      </c>
      <c r="AY32" s="13">
        <f t="shared" ca="1" si="139"/>
        <v>1492410.5999999999</v>
      </c>
      <c r="AZ32" s="13">
        <f t="shared" ca="1" si="140"/>
        <v>0</v>
      </c>
      <c r="BA32" s="13">
        <f t="shared" ca="1" si="141"/>
        <v>262933.82</v>
      </c>
      <c r="BB32" s="13">
        <f t="shared" ca="1" si="142"/>
        <v>27</v>
      </c>
      <c r="BC32" s="13">
        <f t="shared" ca="1" si="143"/>
        <v>0</v>
      </c>
      <c r="BD32" s="13">
        <f t="shared" ca="1" si="144"/>
        <v>8</v>
      </c>
      <c r="BE32" s="13">
        <f t="shared" ca="1" si="145"/>
        <v>27</v>
      </c>
      <c r="BF32" s="13">
        <f t="shared" ca="1" si="146"/>
        <v>0</v>
      </c>
      <c r="BG32" s="13">
        <f t="shared" ca="1" si="147"/>
        <v>0</v>
      </c>
      <c r="BH32" s="13">
        <f t="shared" ca="1" si="148"/>
        <v>0</v>
      </c>
      <c r="BI32" s="13">
        <f t="shared" ca="1" si="149"/>
        <v>0</v>
      </c>
      <c r="BJ32" s="13">
        <f t="shared" ca="1" si="150"/>
        <v>0</v>
      </c>
      <c r="BK32" s="13">
        <f t="shared" ca="1" si="151"/>
        <v>0</v>
      </c>
      <c r="BL32" s="13">
        <f t="shared" ca="1" si="152"/>
        <v>0</v>
      </c>
      <c r="BM32" s="14">
        <f t="shared" ca="1" si="60"/>
        <v>4274362.3</v>
      </c>
      <c r="BN32" s="14">
        <f t="shared" ca="1" si="61"/>
        <v>626</v>
      </c>
      <c r="BP32" s="13">
        <f t="shared" ca="1" si="153"/>
        <v>1226138.8600000015</v>
      </c>
      <c r="BQ32" s="13">
        <f t="shared" ca="1" si="154"/>
        <v>72107.62999999983</v>
      </c>
      <c r="BR32" s="13">
        <f t="shared" ca="1" si="155"/>
        <v>35566.28</v>
      </c>
      <c r="BS32" s="13">
        <f t="shared" ca="1" si="156"/>
        <v>319</v>
      </c>
      <c r="BT32" s="13">
        <f t="shared" ca="1" si="157"/>
        <v>349</v>
      </c>
      <c r="BU32" s="13">
        <f t="shared" ca="1" si="158"/>
        <v>7</v>
      </c>
      <c r="BV32" s="13">
        <f t="shared" ca="1" si="159"/>
        <v>383</v>
      </c>
      <c r="BW32" s="13">
        <f t="shared" ca="1" si="160"/>
        <v>210000</v>
      </c>
      <c r="BX32" s="13">
        <f t="shared" ca="1" si="161"/>
        <v>0</v>
      </c>
      <c r="BY32" s="13">
        <f t="shared" ca="1" si="162"/>
        <v>48936.649999999994</v>
      </c>
      <c r="BZ32" s="13">
        <f t="shared" ca="1" si="163"/>
        <v>3</v>
      </c>
      <c r="CA32" s="13">
        <f t="shared" ca="1" si="164"/>
        <v>0</v>
      </c>
      <c r="CB32" s="13">
        <f t="shared" ca="1" si="165"/>
        <v>2</v>
      </c>
      <c r="CC32" s="13">
        <f t="shared" ca="1" si="166"/>
        <v>2</v>
      </c>
      <c r="CD32" s="13">
        <f t="shared" ca="1" si="167"/>
        <v>211000</v>
      </c>
      <c r="CE32" s="13">
        <f t="shared" ca="1" si="168"/>
        <v>0</v>
      </c>
      <c r="CF32" s="13">
        <f t="shared" ca="1" si="169"/>
        <v>0</v>
      </c>
      <c r="CG32" s="13">
        <f t="shared" ca="1" si="170"/>
        <v>7</v>
      </c>
      <c r="CH32" s="13">
        <f t="shared" ca="1" si="171"/>
        <v>0</v>
      </c>
      <c r="CI32" s="13">
        <f t="shared" ca="1" si="172"/>
        <v>0</v>
      </c>
      <c r="CJ32" s="13">
        <f t="shared" ca="1" si="173"/>
        <v>7</v>
      </c>
      <c r="CK32" s="13">
        <f t="shared" ca="1" si="174"/>
        <v>0</v>
      </c>
      <c r="CL32" s="13">
        <f t="shared" ca="1" si="175"/>
        <v>0</v>
      </c>
      <c r="CM32" s="13">
        <f t="shared" ca="1" si="176"/>
        <v>0</v>
      </c>
      <c r="CN32" s="13">
        <f t="shared" ca="1" si="177"/>
        <v>0</v>
      </c>
      <c r="CO32" s="13">
        <f t="shared" ca="1" si="178"/>
        <v>0</v>
      </c>
      <c r="CP32" s="13">
        <f t="shared" ca="1" si="179"/>
        <v>0</v>
      </c>
      <c r="CQ32" s="13">
        <f t="shared" ca="1" si="180"/>
        <v>0</v>
      </c>
      <c r="CR32" s="14">
        <f t="shared" ca="1" si="90"/>
        <v>1803749.4200000013</v>
      </c>
      <c r="CS32" s="14">
        <f t="shared" ca="1" si="91"/>
        <v>392</v>
      </c>
      <c r="CU32" s="13">
        <f t="shared" ca="1" si="181"/>
        <v>6428</v>
      </c>
      <c r="CV32" s="13">
        <f t="shared" ca="1" si="182"/>
        <v>1400</v>
      </c>
      <c r="CW32" s="13">
        <f t="shared" ca="1" si="183"/>
        <v>776</v>
      </c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LT32" s="29" t="s">
        <v>73</v>
      </c>
      <c r="LU32" s="29" t="s">
        <v>113</v>
      </c>
    </row>
    <row r="33" spans="1:254" ht="12.75" customHeight="1">
      <c r="A33" s="12" t="s">
        <v>144</v>
      </c>
      <c r="B33" s="22">
        <v>1032</v>
      </c>
      <c r="C33" s="23" t="s">
        <v>118</v>
      </c>
      <c r="D33" s="13">
        <f t="shared" ca="1" si="95"/>
        <v>116853.30118270674</v>
      </c>
      <c r="E33" s="13">
        <f t="shared" ca="1" si="96"/>
        <v>69073210.129960179</v>
      </c>
      <c r="F33" s="13">
        <f t="shared" ca="1" si="97"/>
        <v>31048209.770000003</v>
      </c>
      <c r="G33" s="13">
        <f t="shared" ca="1" si="98"/>
        <v>884612.48999997717</v>
      </c>
      <c r="H33" s="13">
        <f t="shared" ca="1" si="99"/>
        <v>195353.65999999965</v>
      </c>
      <c r="I33" s="13">
        <f t="shared" ca="1" si="100"/>
        <v>8518</v>
      </c>
      <c r="J33" s="13">
        <f t="shared" ca="1" si="101"/>
        <v>4593</v>
      </c>
      <c r="K33" s="13">
        <f t="shared" ca="1" si="102"/>
        <v>357</v>
      </c>
      <c r="L33" s="13">
        <f t="shared" ca="1" si="103"/>
        <v>9653</v>
      </c>
      <c r="M33" s="13">
        <f t="shared" ca="1" si="104"/>
        <v>7044742.2300000004</v>
      </c>
      <c r="N33" s="13">
        <f t="shared" ca="1" si="105"/>
        <v>0</v>
      </c>
      <c r="O33" s="13">
        <f t="shared" ca="1" si="106"/>
        <v>309056.58</v>
      </c>
      <c r="P33" s="13">
        <f t="shared" ca="1" si="107"/>
        <v>57</v>
      </c>
      <c r="Q33" s="13">
        <f t="shared" ca="1" si="108"/>
        <v>0</v>
      </c>
      <c r="R33" s="13">
        <f t="shared" ca="1" si="109"/>
        <v>176</v>
      </c>
      <c r="S33" s="13">
        <f t="shared" ca="1" si="110"/>
        <v>194</v>
      </c>
      <c r="T33" s="13">
        <f t="shared" ca="1" si="111"/>
        <v>9169150.2300000004</v>
      </c>
      <c r="U33" s="13">
        <f t="shared" ca="1" si="112"/>
        <v>0</v>
      </c>
      <c r="V33" s="13">
        <f t="shared" ca="1" si="113"/>
        <v>320829.1700000001</v>
      </c>
      <c r="W33" s="13">
        <f t="shared" ca="1" si="114"/>
        <v>179</v>
      </c>
      <c r="X33" s="13">
        <f t="shared" ca="1" si="115"/>
        <v>0</v>
      </c>
      <c r="Y33" s="13">
        <f t="shared" ca="1" si="116"/>
        <v>452</v>
      </c>
      <c r="Z33" s="13">
        <f t="shared" ca="1" si="117"/>
        <v>476</v>
      </c>
      <c r="AA33" s="13">
        <f t="shared" ca="1" si="118"/>
        <v>252717.29999999996</v>
      </c>
      <c r="AB33" s="13">
        <f t="shared" ca="1" si="119"/>
        <v>0</v>
      </c>
      <c r="AC33" s="13">
        <f t="shared" ca="1" si="120"/>
        <v>25108.239999999998</v>
      </c>
      <c r="AD33" s="13">
        <f t="shared" ca="1" si="121"/>
        <v>42</v>
      </c>
      <c r="AE33" s="13">
        <f t="shared" ca="1" si="122"/>
        <v>0</v>
      </c>
      <c r="AF33" s="13">
        <f t="shared" ca="1" si="123"/>
        <v>64</v>
      </c>
      <c r="AG33" s="13">
        <f t="shared" ca="1" si="124"/>
        <v>98</v>
      </c>
      <c r="AH33" s="14">
        <f t="shared" ca="1" si="30"/>
        <v>49249779.669999979</v>
      </c>
      <c r="AI33" s="14">
        <f t="shared" ca="1" si="31"/>
        <v>10421</v>
      </c>
      <c r="AK33" s="13">
        <f t="shared" ca="1" si="125"/>
        <v>8453754.6500000004</v>
      </c>
      <c r="AL33" s="13">
        <f t="shared" ca="1" si="126"/>
        <v>107965.58000000057</v>
      </c>
      <c r="AM33" s="13">
        <f t="shared" ca="1" si="127"/>
        <v>16985.18</v>
      </c>
      <c r="AN33" s="13">
        <f t="shared" ca="1" si="128"/>
        <v>1602</v>
      </c>
      <c r="AO33" s="13">
        <f t="shared" ca="1" si="129"/>
        <v>489</v>
      </c>
      <c r="AP33" s="13">
        <f t="shared" ca="1" si="130"/>
        <v>24</v>
      </c>
      <c r="AQ33" s="13">
        <f t="shared" ca="1" si="131"/>
        <v>1925</v>
      </c>
      <c r="AR33" s="13">
        <f t="shared" ca="1" si="132"/>
        <v>20835439.139999993</v>
      </c>
      <c r="AS33" s="13">
        <f t="shared" ca="1" si="133"/>
        <v>0</v>
      </c>
      <c r="AT33" s="13">
        <f t="shared" ca="1" si="134"/>
        <v>32796.710000000006</v>
      </c>
      <c r="AU33" s="13">
        <f t="shared" ca="1" si="135"/>
        <v>196</v>
      </c>
      <c r="AV33" s="13">
        <f t="shared" ca="1" si="136"/>
        <v>0</v>
      </c>
      <c r="AW33" s="13">
        <f t="shared" ca="1" si="137"/>
        <v>26</v>
      </c>
      <c r="AX33" s="13">
        <f t="shared" ca="1" si="138"/>
        <v>204</v>
      </c>
      <c r="AY33" s="13">
        <f t="shared" ca="1" si="139"/>
        <v>37869970.580000006</v>
      </c>
      <c r="AZ33" s="13">
        <f t="shared" ca="1" si="140"/>
        <v>0</v>
      </c>
      <c r="BA33" s="13">
        <f t="shared" ca="1" si="141"/>
        <v>22548.46</v>
      </c>
      <c r="BB33" s="13">
        <f t="shared" ca="1" si="142"/>
        <v>599</v>
      </c>
      <c r="BC33" s="13">
        <f t="shared" ca="1" si="143"/>
        <v>0</v>
      </c>
      <c r="BD33" s="13">
        <f t="shared" ca="1" si="144"/>
        <v>58</v>
      </c>
      <c r="BE33" s="13">
        <f t="shared" ca="1" si="145"/>
        <v>615</v>
      </c>
      <c r="BF33" s="13">
        <f t="shared" ca="1" si="146"/>
        <v>5848109.799999998</v>
      </c>
      <c r="BG33" s="13">
        <f t="shared" ca="1" si="147"/>
        <v>0</v>
      </c>
      <c r="BH33" s="13">
        <f t="shared" ca="1" si="148"/>
        <v>5074.3099999999995</v>
      </c>
      <c r="BI33" s="13">
        <f t="shared" ca="1" si="149"/>
        <v>258</v>
      </c>
      <c r="BJ33" s="13">
        <f t="shared" ca="1" si="150"/>
        <v>0</v>
      </c>
      <c r="BK33" s="13">
        <f t="shared" ca="1" si="151"/>
        <v>6</v>
      </c>
      <c r="BL33" s="13">
        <f t="shared" ca="1" si="152"/>
        <v>260</v>
      </c>
      <c r="BM33" s="14">
        <f t="shared" ca="1" si="60"/>
        <v>73192644.409999996</v>
      </c>
      <c r="BN33" s="14">
        <f t="shared" ca="1" si="61"/>
        <v>3004</v>
      </c>
      <c r="BP33" s="13">
        <f t="shared" ca="1" si="153"/>
        <v>8273611.6500000013</v>
      </c>
      <c r="BQ33" s="13">
        <f t="shared" ca="1" si="154"/>
        <v>96876.370000000228</v>
      </c>
      <c r="BR33" s="13">
        <f t="shared" ca="1" si="155"/>
        <v>16316.61</v>
      </c>
      <c r="BS33" s="13">
        <f t="shared" ca="1" si="156"/>
        <v>1672</v>
      </c>
      <c r="BT33" s="13">
        <f t="shared" ca="1" si="157"/>
        <v>460</v>
      </c>
      <c r="BU33" s="13">
        <f t="shared" ca="1" si="158"/>
        <v>24</v>
      </c>
      <c r="BV33" s="13">
        <f t="shared" ca="1" si="159"/>
        <v>2008</v>
      </c>
      <c r="BW33" s="13">
        <f t="shared" ca="1" si="160"/>
        <v>21467161.869999994</v>
      </c>
      <c r="BX33" s="13">
        <f t="shared" ca="1" si="161"/>
        <v>0</v>
      </c>
      <c r="BY33" s="13">
        <f t="shared" ca="1" si="162"/>
        <v>76107.49000000002</v>
      </c>
      <c r="BZ33" s="13">
        <f t="shared" ca="1" si="163"/>
        <v>209</v>
      </c>
      <c r="CA33" s="13">
        <f t="shared" ca="1" si="164"/>
        <v>0</v>
      </c>
      <c r="CB33" s="13">
        <f t="shared" ca="1" si="165"/>
        <v>38</v>
      </c>
      <c r="CC33" s="13">
        <f t="shared" ca="1" si="166"/>
        <v>225</v>
      </c>
      <c r="CD33" s="13">
        <f t="shared" ca="1" si="167"/>
        <v>602</v>
      </c>
      <c r="CE33" s="13">
        <f t="shared" ca="1" si="168"/>
        <v>0</v>
      </c>
      <c r="CF33" s="13">
        <f t="shared" ca="1" si="169"/>
        <v>39500.749999999985</v>
      </c>
      <c r="CG33" s="13">
        <f t="shared" ca="1" si="170"/>
        <v>602</v>
      </c>
      <c r="CH33" s="13">
        <f t="shared" ca="1" si="171"/>
        <v>0</v>
      </c>
      <c r="CI33" s="13">
        <f t="shared" ca="1" si="172"/>
        <v>81</v>
      </c>
      <c r="CJ33" s="13">
        <f t="shared" ca="1" si="173"/>
        <v>633</v>
      </c>
      <c r="CK33" s="13">
        <f t="shared" ca="1" si="174"/>
        <v>5699247.4399999985</v>
      </c>
      <c r="CL33" s="13">
        <f t="shared" ca="1" si="175"/>
        <v>0</v>
      </c>
      <c r="CM33" s="13">
        <f t="shared" ca="1" si="176"/>
        <v>6482.46</v>
      </c>
      <c r="CN33" s="13">
        <f t="shared" ca="1" si="177"/>
        <v>252</v>
      </c>
      <c r="CO33" s="13">
        <f t="shared" ca="1" si="178"/>
        <v>0</v>
      </c>
      <c r="CP33" s="13">
        <f t="shared" ca="1" si="179"/>
        <v>12</v>
      </c>
      <c r="CQ33" s="13">
        <f t="shared" ca="1" si="180"/>
        <v>258</v>
      </c>
      <c r="CR33" s="14">
        <f t="shared" ca="1" si="90"/>
        <v>35675906.639999993</v>
      </c>
      <c r="CS33" s="14">
        <f t="shared" ca="1" si="91"/>
        <v>3124</v>
      </c>
      <c r="CU33" s="13">
        <f t="shared" ca="1" si="181"/>
        <v>10421</v>
      </c>
      <c r="CV33" s="13">
        <f t="shared" ca="1" si="182"/>
        <v>3004</v>
      </c>
      <c r="CW33" s="13">
        <f t="shared" ca="1" si="183"/>
        <v>3124</v>
      </c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</row>
    <row r="34" spans="1:254" ht="12.75" customHeight="1">
      <c r="A34" s="12" t="s">
        <v>145</v>
      </c>
      <c r="B34" s="22">
        <v>1034</v>
      </c>
      <c r="C34" s="23" t="s">
        <v>118</v>
      </c>
      <c r="D34" s="13">
        <f t="shared" ca="1" si="95"/>
        <v>39937.457534246598</v>
      </c>
      <c r="E34" s="13">
        <f t="shared" ca="1" si="96"/>
        <v>28057274.269999988</v>
      </c>
      <c r="F34" s="13">
        <f t="shared" ca="1" si="97"/>
        <v>6724084.71</v>
      </c>
      <c r="G34" s="13">
        <f t="shared" ca="1" si="98"/>
        <v>206676</v>
      </c>
      <c r="H34" s="13">
        <f t="shared" ca="1" si="99"/>
        <v>103027.09</v>
      </c>
      <c r="I34" s="13">
        <f t="shared" ca="1" si="100"/>
        <v>1949</v>
      </c>
      <c r="J34" s="13">
        <f t="shared" ca="1" si="101"/>
        <v>907</v>
      </c>
      <c r="K34" s="13">
        <f t="shared" ca="1" si="102"/>
        <v>257</v>
      </c>
      <c r="L34" s="13">
        <f t="shared" ca="1" si="103"/>
        <v>2233</v>
      </c>
      <c r="M34" s="13">
        <f t="shared" ca="1" si="104"/>
        <v>2732813.06</v>
      </c>
      <c r="N34" s="13">
        <f t="shared" ca="1" si="105"/>
        <v>0</v>
      </c>
      <c r="O34" s="13">
        <f t="shared" ca="1" si="106"/>
        <v>114333.31</v>
      </c>
      <c r="P34" s="13">
        <f t="shared" ca="1" si="107"/>
        <v>22</v>
      </c>
      <c r="Q34" s="13">
        <f t="shared" ca="1" si="108"/>
        <v>0</v>
      </c>
      <c r="R34" s="13">
        <f t="shared" ca="1" si="109"/>
        <v>62</v>
      </c>
      <c r="S34" s="13">
        <f t="shared" ca="1" si="110"/>
        <v>70</v>
      </c>
      <c r="T34" s="13">
        <f t="shared" ca="1" si="111"/>
        <v>5246300.1600000001</v>
      </c>
      <c r="U34" s="13">
        <f t="shared" ca="1" si="112"/>
        <v>0</v>
      </c>
      <c r="V34" s="13">
        <f t="shared" ca="1" si="113"/>
        <v>215445.96</v>
      </c>
      <c r="W34" s="13">
        <f t="shared" ca="1" si="114"/>
        <v>91</v>
      </c>
      <c r="X34" s="13">
        <f t="shared" ca="1" si="115"/>
        <v>0</v>
      </c>
      <c r="Y34" s="13">
        <f t="shared" ca="1" si="116"/>
        <v>206</v>
      </c>
      <c r="Z34" s="13">
        <f t="shared" ca="1" si="117"/>
        <v>213</v>
      </c>
      <c r="AA34" s="13">
        <f t="shared" ca="1" si="118"/>
        <v>565188.01</v>
      </c>
      <c r="AB34" s="13">
        <f t="shared" ca="1" si="119"/>
        <v>0</v>
      </c>
      <c r="AC34" s="13">
        <f t="shared" ca="1" si="120"/>
        <v>3298.78</v>
      </c>
      <c r="AD34" s="13">
        <f t="shared" ca="1" si="121"/>
        <v>6</v>
      </c>
      <c r="AE34" s="13">
        <f t="shared" ca="1" si="122"/>
        <v>0</v>
      </c>
      <c r="AF34" s="13">
        <f t="shared" ca="1" si="123"/>
        <v>20</v>
      </c>
      <c r="AG34" s="13">
        <f t="shared" ca="1" si="124"/>
        <v>23</v>
      </c>
      <c r="AH34" s="14">
        <f t="shared" ca="1" si="30"/>
        <v>15911167.08</v>
      </c>
      <c r="AI34" s="14">
        <f t="shared" ca="1" si="31"/>
        <v>2539</v>
      </c>
      <c r="AK34" s="13">
        <f t="shared" ca="1" si="125"/>
        <v>2471764.2400000002</v>
      </c>
      <c r="AL34" s="13">
        <f t="shared" ca="1" si="126"/>
        <v>60644</v>
      </c>
      <c r="AM34" s="13">
        <f t="shared" ca="1" si="127"/>
        <v>472</v>
      </c>
      <c r="AN34" s="13">
        <f t="shared" ca="1" si="128"/>
        <v>423</v>
      </c>
      <c r="AO34" s="13">
        <f t="shared" ca="1" si="129"/>
        <v>268</v>
      </c>
      <c r="AP34" s="13">
        <f t="shared" ca="1" si="130"/>
        <v>2</v>
      </c>
      <c r="AQ34" s="13">
        <f t="shared" ca="1" si="131"/>
        <v>509</v>
      </c>
      <c r="AR34" s="13">
        <f t="shared" ca="1" si="132"/>
        <v>11238924.93</v>
      </c>
      <c r="AS34" s="13">
        <f t="shared" ca="1" si="133"/>
        <v>0</v>
      </c>
      <c r="AT34" s="13">
        <f t="shared" ca="1" si="134"/>
        <v>0</v>
      </c>
      <c r="AU34" s="13">
        <f t="shared" ca="1" si="135"/>
        <v>75</v>
      </c>
      <c r="AV34" s="13">
        <f t="shared" ca="1" si="136"/>
        <v>0</v>
      </c>
      <c r="AW34" s="13">
        <f t="shared" ca="1" si="137"/>
        <v>0</v>
      </c>
      <c r="AX34" s="13">
        <f t="shared" ca="1" si="138"/>
        <v>75</v>
      </c>
      <c r="AY34" s="13">
        <f t="shared" ca="1" si="139"/>
        <v>11238924.93</v>
      </c>
      <c r="AZ34" s="13">
        <f t="shared" ca="1" si="140"/>
        <v>0</v>
      </c>
      <c r="BA34" s="13">
        <f t="shared" ca="1" si="141"/>
        <v>0</v>
      </c>
      <c r="BB34" s="13">
        <f t="shared" ca="1" si="142"/>
        <v>75</v>
      </c>
      <c r="BC34" s="13">
        <f t="shared" ca="1" si="143"/>
        <v>0</v>
      </c>
      <c r="BD34" s="13">
        <f t="shared" ca="1" si="144"/>
        <v>0</v>
      </c>
      <c r="BE34" s="13">
        <f t="shared" ca="1" si="145"/>
        <v>75</v>
      </c>
      <c r="BF34" s="13">
        <f t="shared" ca="1" si="146"/>
        <v>865905.68</v>
      </c>
      <c r="BG34" s="13">
        <f t="shared" ca="1" si="147"/>
        <v>0</v>
      </c>
      <c r="BH34" s="13">
        <f t="shared" ca="1" si="148"/>
        <v>0</v>
      </c>
      <c r="BI34" s="13">
        <f t="shared" ca="1" si="149"/>
        <v>28</v>
      </c>
      <c r="BJ34" s="13">
        <f t="shared" ca="1" si="150"/>
        <v>0</v>
      </c>
      <c r="BK34" s="13">
        <f t="shared" ca="1" si="151"/>
        <v>0</v>
      </c>
      <c r="BL34" s="13">
        <f t="shared" ca="1" si="152"/>
        <v>28</v>
      </c>
      <c r="BM34" s="14">
        <f t="shared" ca="1" si="60"/>
        <v>25876635.780000001</v>
      </c>
      <c r="BN34" s="14">
        <f t="shared" ca="1" si="61"/>
        <v>687</v>
      </c>
      <c r="BP34" s="13">
        <f t="shared" ca="1" si="153"/>
        <v>2035194.25</v>
      </c>
      <c r="BQ34" s="13">
        <f t="shared" ca="1" si="154"/>
        <v>0</v>
      </c>
      <c r="BR34" s="13">
        <f t="shared" ca="1" si="155"/>
        <v>0</v>
      </c>
      <c r="BS34" s="13">
        <f t="shared" ca="1" si="156"/>
        <v>401</v>
      </c>
      <c r="BT34" s="13">
        <f t="shared" ca="1" si="157"/>
        <v>0</v>
      </c>
      <c r="BU34" s="13">
        <f t="shared" ca="1" si="158"/>
        <v>0</v>
      </c>
      <c r="BV34" s="13">
        <f t="shared" ca="1" si="159"/>
        <v>401</v>
      </c>
      <c r="BW34" s="13">
        <f t="shared" ca="1" si="160"/>
        <v>12141332.029999999</v>
      </c>
      <c r="BX34" s="13">
        <f t="shared" ca="1" si="161"/>
        <v>0</v>
      </c>
      <c r="BY34" s="13">
        <f t="shared" ca="1" si="162"/>
        <v>0</v>
      </c>
      <c r="BZ34" s="13">
        <f t="shared" ca="1" si="163"/>
        <v>80</v>
      </c>
      <c r="CA34" s="13">
        <f t="shared" ca="1" si="164"/>
        <v>0</v>
      </c>
      <c r="CB34" s="13">
        <f t="shared" ca="1" si="165"/>
        <v>0</v>
      </c>
      <c r="CC34" s="13">
        <f t="shared" ca="1" si="166"/>
        <v>80</v>
      </c>
      <c r="CD34" s="13">
        <f t="shared" ca="1" si="167"/>
        <v>2035194.25</v>
      </c>
      <c r="CE34" s="13">
        <f t="shared" ca="1" si="168"/>
        <v>0</v>
      </c>
      <c r="CF34" s="13">
        <f t="shared" ca="1" si="169"/>
        <v>0</v>
      </c>
      <c r="CG34" s="13">
        <f t="shared" ca="1" si="170"/>
        <v>401</v>
      </c>
      <c r="CH34" s="13">
        <f t="shared" ca="1" si="171"/>
        <v>0</v>
      </c>
      <c r="CI34" s="13">
        <f t="shared" ca="1" si="172"/>
        <v>0</v>
      </c>
      <c r="CJ34" s="13">
        <f t="shared" ca="1" si="173"/>
        <v>401</v>
      </c>
      <c r="CK34" s="13">
        <f t="shared" ca="1" si="174"/>
        <v>1446710.27</v>
      </c>
      <c r="CL34" s="13">
        <f t="shared" ca="1" si="175"/>
        <v>0</v>
      </c>
      <c r="CM34" s="13">
        <f t="shared" ca="1" si="176"/>
        <v>0</v>
      </c>
      <c r="CN34" s="13">
        <f t="shared" ca="1" si="177"/>
        <v>25</v>
      </c>
      <c r="CO34" s="13">
        <f t="shared" ca="1" si="178"/>
        <v>0</v>
      </c>
      <c r="CP34" s="13">
        <f t="shared" ca="1" si="179"/>
        <v>0</v>
      </c>
      <c r="CQ34" s="13">
        <f t="shared" ca="1" si="180"/>
        <v>25</v>
      </c>
      <c r="CR34" s="14">
        <f t="shared" ca="1" si="90"/>
        <v>17658430.800000001</v>
      </c>
      <c r="CS34" s="14">
        <f t="shared" ca="1" si="91"/>
        <v>907</v>
      </c>
      <c r="CU34" s="13">
        <f t="shared" ca="1" si="181"/>
        <v>2539</v>
      </c>
      <c r="CV34" s="13">
        <f t="shared" ca="1" si="182"/>
        <v>687</v>
      </c>
      <c r="CW34" s="13">
        <f t="shared" ca="1" si="183"/>
        <v>907</v>
      </c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</row>
    <row r="35" spans="1:254" ht="12.75" customHeight="1">
      <c r="A35" s="12" t="s">
        <v>146</v>
      </c>
      <c r="B35" s="22">
        <v>1035</v>
      </c>
      <c r="C35" s="23" t="s">
        <v>118</v>
      </c>
      <c r="D35" s="13">
        <f t="shared" ca="1" si="95"/>
        <v>697912.37573099998</v>
      </c>
      <c r="E35" s="13">
        <f t="shared" ca="1" si="96"/>
        <v>412268828.67999989</v>
      </c>
      <c r="F35" s="13">
        <f t="shared" ca="1" si="97"/>
        <v>160793350.70999998</v>
      </c>
      <c r="G35" s="13">
        <f t="shared" ca="1" si="98"/>
        <v>6321716.5400000028</v>
      </c>
      <c r="H35" s="13">
        <f t="shared" ca="1" si="99"/>
        <v>3347817.4500000007</v>
      </c>
      <c r="I35" s="13">
        <f t="shared" ca="1" si="100"/>
        <v>47317</v>
      </c>
      <c r="J35" s="13">
        <f t="shared" ca="1" si="101"/>
        <v>29556</v>
      </c>
      <c r="K35" s="13">
        <f t="shared" ca="1" si="102"/>
        <v>7146</v>
      </c>
      <c r="L35" s="13">
        <f t="shared" ca="1" si="103"/>
        <v>58945</v>
      </c>
      <c r="M35" s="13">
        <f t="shared" ca="1" si="104"/>
        <v>20192640.800000001</v>
      </c>
      <c r="N35" s="13">
        <f t="shared" ca="1" si="105"/>
        <v>0</v>
      </c>
      <c r="O35" s="13">
        <f t="shared" ca="1" si="106"/>
        <v>1063254.3899999999</v>
      </c>
      <c r="P35" s="13">
        <f t="shared" ca="1" si="107"/>
        <v>241</v>
      </c>
      <c r="Q35" s="13">
        <f t="shared" ca="1" si="108"/>
        <v>0</v>
      </c>
      <c r="R35" s="13">
        <f t="shared" ca="1" si="109"/>
        <v>680</v>
      </c>
      <c r="S35" s="13">
        <f t="shared" ca="1" si="110"/>
        <v>698</v>
      </c>
      <c r="T35" s="13">
        <f t="shared" ca="1" si="111"/>
        <v>50221096.020000003</v>
      </c>
      <c r="U35" s="13">
        <f t="shared" ca="1" si="112"/>
        <v>0</v>
      </c>
      <c r="V35" s="13">
        <f t="shared" ca="1" si="113"/>
        <v>1594334.16</v>
      </c>
      <c r="W35" s="13">
        <f t="shared" ca="1" si="114"/>
        <v>972</v>
      </c>
      <c r="X35" s="13">
        <f t="shared" ca="1" si="115"/>
        <v>0</v>
      </c>
      <c r="Y35" s="13">
        <f t="shared" ca="1" si="116"/>
        <v>1906</v>
      </c>
      <c r="Z35" s="13">
        <f t="shared" ca="1" si="117"/>
        <v>1976</v>
      </c>
      <c r="AA35" s="13">
        <f t="shared" ca="1" si="118"/>
        <v>1071468.72</v>
      </c>
      <c r="AB35" s="13">
        <f t="shared" ca="1" si="119"/>
        <v>0</v>
      </c>
      <c r="AC35" s="13">
        <f t="shared" ca="1" si="120"/>
        <v>55642.01</v>
      </c>
      <c r="AD35" s="13">
        <f t="shared" ca="1" si="121"/>
        <v>137</v>
      </c>
      <c r="AE35" s="13">
        <f t="shared" ca="1" si="122"/>
        <v>0</v>
      </c>
      <c r="AF35" s="13">
        <f t="shared" ca="1" si="123"/>
        <v>116</v>
      </c>
      <c r="AG35" s="13">
        <f t="shared" ca="1" si="124"/>
        <v>233</v>
      </c>
      <c r="AH35" s="14">
        <f t="shared" ca="1" si="30"/>
        <v>244661320.79999995</v>
      </c>
      <c r="AI35" s="14">
        <f t="shared" ca="1" si="31"/>
        <v>61852</v>
      </c>
      <c r="AK35" s="13">
        <f t="shared" ca="1" si="125"/>
        <v>39033262.420000002</v>
      </c>
      <c r="AL35" s="13">
        <f t="shared" ca="1" si="126"/>
        <v>1407923.93</v>
      </c>
      <c r="AM35" s="13">
        <f t="shared" ca="1" si="127"/>
        <v>37866.440000000133</v>
      </c>
      <c r="AN35" s="13">
        <f t="shared" ca="1" si="128"/>
        <v>7008</v>
      </c>
      <c r="AO35" s="13">
        <f t="shared" ca="1" si="129"/>
        <v>6031</v>
      </c>
      <c r="AP35" s="13">
        <f t="shared" ca="1" si="130"/>
        <v>106</v>
      </c>
      <c r="AQ35" s="13">
        <f t="shared" ca="1" si="131"/>
        <v>9563</v>
      </c>
      <c r="AR35" s="13">
        <f t="shared" ca="1" si="132"/>
        <v>65713681.359999999</v>
      </c>
      <c r="AS35" s="13">
        <f t="shared" ca="1" si="133"/>
        <v>0</v>
      </c>
      <c r="AT35" s="13">
        <f t="shared" ca="1" si="134"/>
        <v>52038.45</v>
      </c>
      <c r="AU35" s="13">
        <f t="shared" ca="1" si="135"/>
        <v>737</v>
      </c>
      <c r="AV35" s="13">
        <f t="shared" ca="1" si="136"/>
        <v>0</v>
      </c>
      <c r="AW35" s="13">
        <f t="shared" ca="1" si="137"/>
        <v>238</v>
      </c>
      <c r="AX35" s="13">
        <f t="shared" ca="1" si="138"/>
        <v>786</v>
      </c>
      <c r="AY35" s="13">
        <f t="shared" ca="1" si="139"/>
        <v>152372172.88999999</v>
      </c>
      <c r="AZ35" s="13">
        <f t="shared" ca="1" si="140"/>
        <v>0</v>
      </c>
      <c r="BA35" s="13">
        <f t="shared" ca="1" si="141"/>
        <v>977265.01</v>
      </c>
      <c r="BB35" s="13">
        <f t="shared" ca="1" si="142"/>
        <v>2826</v>
      </c>
      <c r="BC35" s="13">
        <f t="shared" ca="1" si="143"/>
        <v>0</v>
      </c>
      <c r="BD35" s="13">
        <f t="shared" ca="1" si="144"/>
        <v>2357</v>
      </c>
      <c r="BE35" s="13">
        <f t="shared" ca="1" si="145"/>
        <v>3116</v>
      </c>
      <c r="BF35" s="13">
        <f t="shared" ca="1" si="146"/>
        <v>5061022.62</v>
      </c>
      <c r="BG35" s="13">
        <f t="shared" ca="1" si="147"/>
        <v>0</v>
      </c>
      <c r="BH35" s="13">
        <f t="shared" ca="1" si="148"/>
        <v>27219.97</v>
      </c>
      <c r="BI35" s="13">
        <f t="shared" ca="1" si="149"/>
        <v>391</v>
      </c>
      <c r="BJ35" s="13">
        <f t="shared" ca="1" si="150"/>
        <v>0</v>
      </c>
      <c r="BK35" s="13">
        <f t="shared" ca="1" si="151"/>
        <v>63</v>
      </c>
      <c r="BL35" s="13">
        <f t="shared" ca="1" si="152"/>
        <v>403</v>
      </c>
      <c r="BM35" s="14">
        <f t="shared" ca="1" si="60"/>
        <v>264682453.09</v>
      </c>
      <c r="BN35" s="14">
        <f t="shared" ca="1" si="61"/>
        <v>13868</v>
      </c>
      <c r="BP35" s="13">
        <f t="shared" ca="1" si="153"/>
        <v>33084838.989999998</v>
      </c>
      <c r="BQ35" s="13">
        <f t="shared" ca="1" si="154"/>
        <v>1624820.15</v>
      </c>
      <c r="BR35" s="13">
        <f t="shared" ca="1" si="155"/>
        <v>773352.25000000012</v>
      </c>
      <c r="BS35" s="13">
        <f t="shared" ca="1" si="156"/>
        <v>7614</v>
      </c>
      <c r="BT35" s="13">
        <f t="shared" ca="1" si="157"/>
        <v>8293</v>
      </c>
      <c r="BU35" s="13">
        <f t="shared" ca="1" si="158"/>
        <v>2110</v>
      </c>
      <c r="BV35" s="13">
        <f t="shared" ca="1" si="159"/>
        <v>14089</v>
      </c>
      <c r="BW35" s="13">
        <f t="shared" ca="1" si="160"/>
        <v>60081417.539999999</v>
      </c>
      <c r="BX35" s="13">
        <f t="shared" ca="1" si="161"/>
        <v>0</v>
      </c>
      <c r="BY35" s="13">
        <f t="shared" ca="1" si="162"/>
        <v>83796.240000000005</v>
      </c>
      <c r="BZ35" s="13">
        <f t="shared" ca="1" si="163"/>
        <v>681</v>
      </c>
      <c r="CA35" s="13">
        <f t="shared" ca="1" si="164"/>
        <v>0</v>
      </c>
      <c r="CB35" s="13">
        <f t="shared" ca="1" si="165"/>
        <v>325</v>
      </c>
      <c r="CC35" s="13">
        <f t="shared" ca="1" si="166"/>
        <v>751</v>
      </c>
      <c r="CD35" s="13">
        <f t="shared" ca="1" si="167"/>
        <v>120462527.25</v>
      </c>
      <c r="CE35" s="13">
        <f t="shared" ca="1" si="168"/>
        <v>0</v>
      </c>
      <c r="CF35" s="13">
        <f t="shared" ca="1" si="169"/>
        <v>814945.25</v>
      </c>
      <c r="CG35" s="13">
        <f t="shared" ca="1" si="170"/>
        <v>2273</v>
      </c>
      <c r="CH35" s="13">
        <f t="shared" ca="1" si="171"/>
        <v>0</v>
      </c>
      <c r="CI35" s="13">
        <f t="shared" ca="1" si="172"/>
        <v>1903</v>
      </c>
      <c r="CJ35" s="13">
        <f t="shared" ca="1" si="173"/>
        <v>2437</v>
      </c>
      <c r="CK35" s="13">
        <f t="shared" ca="1" si="174"/>
        <v>5996308.54</v>
      </c>
      <c r="CL35" s="13">
        <f t="shared" ca="1" si="175"/>
        <v>0</v>
      </c>
      <c r="CM35" s="13">
        <f t="shared" ca="1" si="176"/>
        <v>31020.5</v>
      </c>
      <c r="CN35" s="13">
        <f t="shared" ca="1" si="177"/>
        <v>331</v>
      </c>
      <c r="CO35" s="13">
        <f t="shared" ca="1" si="178"/>
        <v>0</v>
      </c>
      <c r="CP35" s="13">
        <f t="shared" ca="1" si="179"/>
        <v>78</v>
      </c>
      <c r="CQ35" s="13">
        <f t="shared" ca="1" si="180"/>
        <v>345</v>
      </c>
      <c r="CR35" s="14">
        <f t="shared" ca="1" si="90"/>
        <v>222953026.71000001</v>
      </c>
      <c r="CS35" s="14">
        <f t="shared" ca="1" si="91"/>
        <v>17622</v>
      </c>
      <c r="CU35" s="13">
        <f t="shared" ca="1" si="181"/>
        <v>54748</v>
      </c>
      <c r="CV35" s="13">
        <f t="shared" ca="1" si="182"/>
        <v>12514</v>
      </c>
      <c r="CW35" s="13">
        <f t="shared" ca="1" si="183"/>
        <v>16281</v>
      </c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</row>
    <row r="36" spans="1:254" ht="12.75" customHeight="1">
      <c r="A36" s="12" t="s">
        <v>388</v>
      </c>
      <c r="B36" s="22">
        <v>1036</v>
      </c>
      <c r="C36" s="23" t="s">
        <v>118</v>
      </c>
      <c r="D36" s="13">
        <f t="shared" ca="1" si="95"/>
        <v>736826.20822005707</v>
      </c>
      <c r="E36" s="13">
        <f t="shared" ca="1" si="96"/>
        <v>424225026.6901859</v>
      </c>
      <c r="F36" s="13">
        <f t="shared" ca="1" si="97"/>
        <v>220376695.62000591</v>
      </c>
      <c r="G36" s="13">
        <f t="shared" ca="1" si="98"/>
        <v>9743765.1699993815</v>
      </c>
      <c r="H36" s="13">
        <f t="shared" ca="1" si="99"/>
        <v>7329293.8099994613</v>
      </c>
      <c r="I36" s="13">
        <f t="shared" ca="1" si="100"/>
        <v>61777</v>
      </c>
      <c r="J36" s="13">
        <f t="shared" ca="1" si="101"/>
        <v>44224</v>
      </c>
      <c r="K36" s="13">
        <f t="shared" ca="1" si="102"/>
        <v>17465</v>
      </c>
      <c r="L36" s="13">
        <f t="shared" ca="1" si="103"/>
        <v>73774</v>
      </c>
      <c r="M36" s="13">
        <f t="shared" ca="1" si="104"/>
        <v>17403757.889999993</v>
      </c>
      <c r="N36" s="13">
        <f t="shared" ca="1" si="105"/>
        <v>0</v>
      </c>
      <c r="O36" s="13">
        <f t="shared" ca="1" si="106"/>
        <v>2332912.6900000004</v>
      </c>
      <c r="P36" s="13">
        <f t="shared" ca="1" si="107"/>
        <v>150</v>
      </c>
      <c r="Q36" s="13">
        <f t="shared" ca="1" si="108"/>
        <v>0</v>
      </c>
      <c r="R36" s="13">
        <f t="shared" ca="1" si="109"/>
        <v>415</v>
      </c>
      <c r="S36" s="13">
        <f t="shared" ca="1" si="110"/>
        <v>425</v>
      </c>
      <c r="T36" s="13">
        <f t="shared" ca="1" si="111"/>
        <v>32045185.399999991</v>
      </c>
      <c r="U36" s="13">
        <f t="shared" ca="1" si="112"/>
        <v>0</v>
      </c>
      <c r="V36" s="13">
        <f t="shared" ca="1" si="113"/>
        <v>4278029.499999986</v>
      </c>
      <c r="W36" s="13">
        <f t="shared" ca="1" si="114"/>
        <v>582</v>
      </c>
      <c r="X36" s="13">
        <f t="shared" ca="1" si="115"/>
        <v>0</v>
      </c>
      <c r="Y36" s="13">
        <f t="shared" ca="1" si="116"/>
        <v>1973</v>
      </c>
      <c r="Z36" s="13">
        <f t="shared" ca="1" si="117"/>
        <v>1977</v>
      </c>
      <c r="AA36" s="13">
        <f t="shared" ca="1" si="118"/>
        <v>196354.38000000003</v>
      </c>
      <c r="AB36" s="13">
        <f t="shared" ca="1" si="119"/>
        <v>0</v>
      </c>
      <c r="AC36" s="13">
        <f t="shared" ca="1" si="120"/>
        <v>113904.79999999994</v>
      </c>
      <c r="AD36" s="13">
        <f t="shared" ca="1" si="121"/>
        <v>18</v>
      </c>
      <c r="AE36" s="13">
        <f t="shared" ca="1" si="122"/>
        <v>0</v>
      </c>
      <c r="AF36" s="13">
        <f t="shared" ca="1" si="123"/>
        <v>74</v>
      </c>
      <c r="AG36" s="13">
        <f t="shared" ca="1" si="124"/>
        <v>75</v>
      </c>
      <c r="AH36" s="14">
        <f t="shared" ca="1" si="30"/>
        <v>293819899.26000476</v>
      </c>
      <c r="AI36" s="14">
        <f t="shared" ca="1" si="31"/>
        <v>76251</v>
      </c>
      <c r="AK36" s="13">
        <f t="shared" ca="1" si="125"/>
        <v>36205525.550000086</v>
      </c>
      <c r="AL36" s="13">
        <f t="shared" ca="1" si="126"/>
        <v>1465426.3799999377</v>
      </c>
      <c r="AM36" s="13">
        <f t="shared" ca="1" si="127"/>
        <v>4021990.3799999868</v>
      </c>
      <c r="AN36" s="13">
        <f t="shared" ca="1" si="128"/>
        <v>8822</v>
      </c>
      <c r="AO36" s="13">
        <f t="shared" ca="1" si="129"/>
        <v>7774</v>
      </c>
      <c r="AP36" s="13">
        <f t="shared" ca="1" si="130"/>
        <v>2255</v>
      </c>
      <c r="AQ36" s="13">
        <f t="shared" ca="1" si="131"/>
        <v>11551</v>
      </c>
      <c r="AR36" s="13">
        <f t="shared" ca="1" si="132"/>
        <v>40322146.310000025</v>
      </c>
      <c r="AS36" s="13">
        <f t="shared" ca="1" si="133"/>
        <v>0</v>
      </c>
      <c r="AT36" s="13">
        <f t="shared" ca="1" si="134"/>
        <v>2436435.1700000009</v>
      </c>
      <c r="AU36" s="13">
        <f t="shared" ca="1" si="135"/>
        <v>381</v>
      </c>
      <c r="AV36" s="13">
        <f t="shared" ca="1" si="136"/>
        <v>0</v>
      </c>
      <c r="AW36" s="13">
        <f t="shared" ca="1" si="137"/>
        <v>228</v>
      </c>
      <c r="AX36" s="13">
        <f t="shared" ca="1" si="138"/>
        <v>394</v>
      </c>
      <c r="AY36" s="13">
        <f t="shared" ca="1" si="139"/>
        <v>100271729.92000003</v>
      </c>
      <c r="AZ36" s="13">
        <f t="shared" ca="1" si="140"/>
        <v>1924.1599999999999</v>
      </c>
      <c r="BA36" s="13">
        <f t="shared" ca="1" si="141"/>
        <v>5830525.3300000001</v>
      </c>
      <c r="BB36" s="13">
        <f t="shared" ca="1" si="142"/>
        <v>1762</v>
      </c>
      <c r="BC36" s="13">
        <f t="shared" ca="1" si="143"/>
        <v>4</v>
      </c>
      <c r="BD36" s="13">
        <f t="shared" ca="1" si="144"/>
        <v>788</v>
      </c>
      <c r="BE36" s="13">
        <f t="shared" ca="1" si="145"/>
        <v>1785</v>
      </c>
      <c r="BF36" s="13">
        <f t="shared" ca="1" si="146"/>
        <v>970520.02999999991</v>
      </c>
      <c r="BG36" s="13">
        <f t="shared" ca="1" si="147"/>
        <v>181.17</v>
      </c>
      <c r="BH36" s="13">
        <f t="shared" ca="1" si="148"/>
        <v>505620.49</v>
      </c>
      <c r="BI36" s="13">
        <f t="shared" ca="1" si="149"/>
        <v>176</v>
      </c>
      <c r="BJ36" s="13">
        <f t="shared" ca="1" si="150"/>
        <v>1</v>
      </c>
      <c r="BK36" s="13">
        <f t="shared" ca="1" si="151"/>
        <v>176</v>
      </c>
      <c r="BL36" s="13">
        <f t="shared" ca="1" si="152"/>
        <v>176</v>
      </c>
      <c r="BM36" s="14">
        <f t="shared" ca="1" si="60"/>
        <v>192032024.89000008</v>
      </c>
      <c r="BN36" s="14">
        <f t="shared" ca="1" si="61"/>
        <v>13906</v>
      </c>
      <c r="BP36" s="13">
        <f t="shared" ca="1" si="153"/>
        <v>36707631.859999992</v>
      </c>
      <c r="BQ36" s="13">
        <f t="shared" ca="1" si="154"/>
        <v>1187091.9100000137</v>
      </c>
      <c r="BR36" s="13">
        <f t="shared" ca="1" si="155"/>
        <v>1751103.3999999997</v>
      </c>
      <c r="BS36" s="13">
        <f t="shared" ca="1" si="156"/>
        <v>10651</v>
      </c>
      <c r="BT36" s="13">
        <f t="shared" ca="1" si="157"/>
        <v>7307</v>
      </c>
      <c r="BU36" s="13">
        <f t="shared" ca="1" si="158"/>
        <v>1480</v>
      </c>
      <c r="BV36" s="13">
        <f t="shared" ca="1" si="159"/>
        <v>13006</v>
      </c>
      <c r="BW36" s="13">
        <f t="shared" ca="1" si="160"/>
        <v>28584135.199999999</v>
      </c>
      <c r="BX36" s="13">
        <f t="shared" ca="1" si="161"/>
        <v>0</v>
      </c>
      <c r="BY36" s="13">
        <f t="shared" ca="1" si="162"/>
        <v>1333328.6599999999</v>
      </c>
      <c r="BZ36" s="13">
        <f t="shared" ca="1" si="163"/>
        <v>298</v>
      </c>
      <c r="CA36" s="13">
        <f t="shared" ca="1" si="164"/>
        <v>0</v>
      </c>
      <c r="CB36" s="13">
        <f t="shared" ca="1" si="165"/>
        <v>122</v>
      </c>
      <c r="CC36" s="13">
        <f t="shared" ca="1" si="166"/>
        <v>301</v>
      </c>
      <c r="CD36" s="13">
        <f t="shared" ca="1" si="167"/>
        <v>63409925.530000068</v>
      </c>
      <c r="CE36" s="13">
        <f t="shared" ca="1" si="168"/>
        <v>0</v>
      </c>
      <c r="CF36" s="13">
        <f t="shared" ca="1" si="169"/>
        <v>2734619.4699999993</v>
      </c>
      <c r="CG36" s="13">
        <f t="shared" ca="1" si="170"/>
        <v>1093</v>
      </c>
      <c r="CH36" s="13">
        <f t="shared" ca="1" si="171"/>
        <v>0</v>
      </c>
      <c r="CI36" s="13">
        <f t="shared" ca="1" si="172"/>
        <v>337</v>
      </c>
      <c r="CJ36" s="13">
        <f t="shared" ca="1" si="173"/>
        <v>1094</v>
      </c>
      <c r="CK36" s="13">
        <f t="shared" ca="1" si="174"/>
        <v>7598.5300000000007</v>
      </c>
      <c r="CL36" s="13">
        <f t="shared" ca="1" si="175"/>
        <v>0</v>
      </c>
      <c r="CM36" s="13">
        <f t="shared" ca="1" si="176"/>
        <v>11164.27</v>
      </c>
      <c r="CN36" s="13">
        <f t="shared" ca="1" si="177"/>
        <v>8</v>
      </c>
      <c r="CO36" s="13">
        <f t="shared" ca="1" si="178"/>
        <v>0</v>
      </c>
      <c r="CP36" s="13">
        <f t="shared" ca="1" si="179"/>
        <v>8</v>
      </c>
      <c r="CQ36" s="13">
        <f t="shared" ca="1" si="180"/>
        <v>8</v>
      </c>
      <c r="CR36" s="14">
        <f t="shared" ca="1" si="90"/>
        <v>135726598.83000007</v>
      </c>
      <c r="CS36" s="14">
        <f t="shared" ca="1" si="91"/>
        <v>14409</v>
      </c>
      <c r="CU36" s="13">
        <f t="shared" ca="1" si="181"/>
        <v>63086</v>
      </c>
      <c r="CV36" s="13">
        <f t="shared" ca="1" si="182"/>
        <v>13906</v>
      </c>
      <c r="CW36" s="13">
        <f t="shared" ca="1" si="183"/>
        <v>14409</v>
      </c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</row>
    <row r="37" spans="1:254" ht="12.75" customHeight="1">
      <c r="A37" s="12" t="s">
        <v>389</v>
      </c>
      <c r="B37" s="22">
        <v>1037</v>
      </c>
      <c r="C37" s="23" t="s">
        <v>118</v>
      </c>
      <c r="D37" s="13">
        <f t="shared" ca="1" si="95"/>
        <v>195833.69041100895</v>
      </c>
      <c r="E37" s="13">
        <f t="shared" ca="1" si="96"/>
        <v>107317307.29996844</v>
      </c>
      <c r="F37" s="13">
        <f t="shared" ca="1" si="97"/>
        <v>25057475.93000003</v>
      </c>
      <c r="G37" s="13">
        <f t="shared" ca="1" si="98"/>
        <v>1184505.960000118</v>
      </c>
      <c r="H37" s="13">
        <f t="shared" ca="1" si="99"/>
        <v>1240637.679999999</v>
      </c>
      <c r="I37" s="13">
        <f t="shared" ca="1" si="100"/>
        <v>7706</v>
      </c>
      <c r="J37" s="13">
        <f t="shared" ca="1" si="101"/>
        <v>5456</v>
      </c>
      <c r="K37" s="13">
        <f t="shared" ca="1" si="102"/>
        <v>1723</v>
      </c>
      <c r="L37" s="13">
        <f t="shared" ca="1" si="103"/>
        <v>9033</v>
      </c>
      <c r="M37" s="13">
        <f t="shared" ca="1" si="104"/>
        <v>3695265.1600000006</v>
      </c>
      <c r="N37" s="13">
        <f t="shared" ca="1" si="105"/>
        <v>0</v>
      </c>
      <c r="O37" s="13">
        <f t="shared" ca="1" si="106"/>
        <v>714457.61000000022</v>
      </c>
      <c r="P37" s="13">
        <f t="shared" ca="1" si="107"/>
        <v>41</v>
      </c>
      <c r="Q37" s="13">
        <f t="shared" ca="1" si="108"/>
        <v>0</v>
      </c>
      <c r="R37" s="13">
        <f t="shared" ca="1" si="109"/>
        <v>96</v>
      </c>
      <c r="S37" s="13">
        <f t="shared" ca="1" si="110"/>
        <v>98</v>
      </c>
      <c r="T37" s="13">
        <f t="shared" ca="1" si="111"/>
        <v>6001991.5500000007</v>
      </c>
      <c r="U37" s="13">
        <f t="shared" ca="1" si="112"/>
        <v>0</v>
      </c>
      <c r="V37" s="13">
        <f t="shared" ca="1" si="113"/>
        <v>1094182.840000001</v>
      </c>
      <c r="W37" s="13">
        <f t="shared" ca="1" si="114"/>
        <v>167</v>
      </c>
      <c r="X37" s="13">
        <f t="shared" ca="1" si="115"/>
        <v>0</v>
      </c>
      <c r="Y37" s="13">
        <f t="shared" ca="1" si="116"/>
        <v>290</v>
      </c>
      <c r="Z37" s="13">
        <f t="shared" ca="1" si="117"/>
        <v>317</v>
      </c>
      <c r="AA37" s="13">
        <f t="shared" ca="1" si="118"/>
        <v>0</v>
      </c>
      <c r="AB37" s="13">
        <f t="shared" ca="1" si="119"/>
        <v>0</v>
      </c>
      <c r="AC37" s="13">
        <f t="shared" ca="1" si="120"/>
        <v>0</v>
      </c>
      <c r="AD37" s="13">
        <f t="shared" ca="1" si="121"/>
        <v>0</v>
      </c>
      <c r="AE37" s="13">
        <f t="shared" ca="1" si="122"/>
        <v>0</v>
      </c>
      <c r="AF37" s="13">
        <f t="shared" ca="1" si="123"/>
        <v>0</v>
      </c>
      <c r="AG37" s="13">
        <f t="shared" ca="1" si="124"/>
        <v>0</v>
      </c>
      <c r="AH37" s="14">
        <f t="shared" ca="1" si="30"/>
        <v>38988516.730000153</v>
      </c>
      <c r="AI37" s="14">
        <f t="shared" ca="1" si="31"/>
        <v>9448</v>
      </c>
      <c r="AK37" s="13">
        <f t="shared" ca="1" si="125"/>
        <v>7268634.3000000054</v>
      </c>
      <c r="AL37" s="13">
        <f t="shared" ca="1" si="126"/>
        <v>160221.78999999931</v>
      </c>
      <c r="AM37" s="13">
        <f t="shared" ca="1" si="127"/>
        <v>483663.87000000075</v>
      </c>
      <c r="AN37" s="13">
        <f t="shared" ca="1" si="128"/>
        <v>1739</v>
      </c>
      <c r="AO37" s="13">
        <f t="shared" ca="1" si="129"/>
        <v>725</v>
      </c>
      <c r="AP37" s="13">
        <f t="shared" ca="1" si="130"/>
        <v>948</v>
      </c>
      <c r="AQ37" s="13">
        <f t="shared" ca="1" si="131"/>
        <v>1872</v>
      </c>
      <c r="AR37" s="13">
        <f t="shared" ca="1" si="132"/>
        <v>6347562.5700000003</v>
      </c>
      <c r="AS37" s="13">
        <f t="shared" ca="1" si="133"/>
        <v>0</v>
      </c>
      <c r="AT37" s="13">
        <f t="shared" ca="1" si="134"/>
        <v>516133.55000000016</v>
      </c>
      <c r="AU37" s="13">
        <f t="shared" ca="1" si="135"/>
        <v>85</v>
      </c>
      <c r="AV37" s="13">
        <f t="shared" ca="1" si="136"/>
        <v>0</v>
      </c>
      <c r="AW37" s="13">
        <f t="shared" ca="1" si="137"/>
        <v>70</v>
      </c>
      <c r="AX37" s="13">
        <f t="shared" ca="1" si="138"/>
        <v>95</v>
      </c>
      <c r="AY37" s="13">
        <f t="shared" ca="1" si="139"/>
        <v>22458693.559999987</v>
      </c>
      <c r="AZ37" s="13">
        <f t="shared" ca="1" si="140"/>
        <v>213.78</v>
      </c>
      <c r="BA37" s="13">
        <f t="shared" ca="1" si="141"/>
        <v>2188032.6600000006</v>
      </c>
      <c r="BB37" s="13">
        <f t="shared" ca="1" si="142"/>
        <v>443</v>
      </c>
      <c r="BC37" s="13">
        <f t="shared" ca="1" si="143"/>
        <v>1</v>
      </c>
      <c r="BD37" s="13">
        <f t="shared" ca="1" si="144"/>
        <v>358</v>
      </c>
      <c r="BE37" s="13">
        <f t="shared" ca="1" si="145"/>
        <v>489</v>
      </c>
      <c r="BF37" s="13">
        <f t="shared" ca="1" si="146"/>
        <v>0</v>
      </c>
      <c r="BG37" s="13">
        <f t="shared" ca="1" si="147"/>
        <v>0</v>
      </c>
      <c r="BH37" s="13">
        <f t="shared" ca="1" si="148"/>
        <v>0</v>
      </c>
      <c r="BI37" s="13">
        <f t="shared" ca="1" si="149"/>
        <v>0</v>
      </c>
      <c r="BJ37" s="13">
        <f t="shared" ca="1" si="150"/>
        <v>0</v>
      </c>
      <c r="BK37" s="13">
        <f t="shared" ca="1" si="151"/>
        <v>0</v>
      </c>
      <c r="BL37" s="13">
        <f t="shared" ca="1" si="152"/>
        <v>0</v>
      </c>
      <c r="BM37" s="14">
        <f t="shared" ca="1" si="60"/>
        <v>39423156.079999998</v>
      </c>
      <c r="BN37" s="14">
        <f t="shared" ca="1" si="61"/>
        <v>2456</v>
      </c>
      <c r="BP37" s="13">
        <f t="shared" ca="1" si="153"/>
        <v>21634321.490000017</v>
      </c>
      <c r="BQ37" s="13">
        <f t="shared" ca="1" si="154"/>
        <v>95521.689999999697</v>
      </c>
      <c r="BR37" s="13">
        <f t="shared" ca="1" si="155"/>
        <v>1884117.0099999963</v>
      </c>
      <c r="BS37" s="13">
        <f t="shared" ca="1" si="156"/>
        <v>1732</v>
      </c>
      <c r="BT37" s="13">
        <f t="shared" ca="1" si="157"/>
        <v>524</v>
      </c>
      <c r="BU37" s="13">
        <f t="shared" ca="1" si="158"/>
        <v>1017</v>
      </c>
      <c r="BV37" s="13">
        <f t="shared" ca="1" si="159"/>
        <v>1742</v>
      </c>
      <c r="BW37" s="13">
        <f t="shared" ca="1" si="160"/>
        <v>5338735.129999999</v>
      </c>
      <c r="BX37" s="13">
        <f t="shared" ca="1" si="161"/>
        <v>0</v>
      </c>
      <c r="BY37" s="13">
        <f t="shared" ca="1" si="162"/>
        <v>491623.7200000002</v>
      </c>
      <c r="BZ37" s="13">
        <f t="shared" ca="1" si="163"/>
        <v>67</v>
      </c>
      <c r="CA37" s="13">
        <f t="shared" ca="1" si="164"/>
        <v>0</v>
      </c>
      <c r="CB37" s="13">
        <f t="shared" ca="1" si="165"/>
        <v>55</v>
      </c>
      <c r="CC37" s="13">
        <f t="shared" ca="1" si="166"/>
        <v>67</v>
      </c>
      <c r="CD37" s="13">
        <f t="shared" ca="1" si="167"/>
        <v>790108.83</v>
      </c>
      <c r="CE37" s="13">
        <f t="shared" ca="1" si="168"/>
        <v>0</v>
      </c>
      <c r="CF37" s="13">
        <f t="shared" ca="1" si="169"/>
        <v>84185</v>
      </c>
      <c r="CG37" s="13">
        <f t="shared" ca="1" si="170"/>
        <v>26</v>
      </c>
      <c r="CH37" s="13">
        <f t="shared" ca="1" si="171"/>
        <v>0</v>
      </c>
      <c r="CI37" s="13">
        <f t="shared" ca="1" si="172"/>
        <v>22</v>
      </c>
      <c r="CJ37" s="13">
        <f t="shared" ca="1" si="173"/>
        <v>26</v>
      </c>
      <c r="CK37" s="13">
        <f t="shared" ca="1" si="174"/>
        <v>0</v>
      </c>
      <c r="CL37" s="13">
        <f t="shared" ca="1" si="175"/>
        <v>0</v>
      </c>
      <c r="CM37" s="13">
        <f t="shared" ca="1" si="176"/>
        <v>0</v>
      </c>
      <c r="CN37" s="13">
        <f t="shared" ca="1" si="177"/>
        <v>0</v>
      </c>
      <c r="CO37" s="13">
        <f t="shared" ca="1" si="178"/>
        <v>0</v>
      </c>
      <c r="CP37" s="13">
        <f t="shared" ca="1" si="179"/>
        <v>0</v>
      </c>
      <c r="CQ37" s="13">
        <f t="shared" ca="1" si="180"/>
        <v>0</v>
      </c>
      <c r="CR37" s="14">
        <f t="shared" ca="1" si="90"/>
        <v>30318612.870000012</v>
      </c>
      <c r="CS37" s="14">
        <f t="shared" ca="1" si="91"/>
        <v>1835</v>
      </c>
      <c r="CU37" s="13">
        <f t="shared" ca="1" si="181"/>
        <v>9448</v>
      </c>
      <c r="CV37" s="13">
        <f t="shared" ca="1" si="182"/>
        <v>2456</v>
      </c>
      <c r="CW37" s="13">
        <f t="shared" ca="1" si="183"/>
        <v>1835</v>
      </c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</row>
    <row r="38" spans="1:254" ht="12.75" customHeight="1">
      <c r="A38" s="12" t="s">
        <v>147</v>
      </c>
      <c r="B38" s="22">
        <v>1038</v>
      </c>
      <c r="C38" s="23" t="s">
        <v>118</v>
      </c>
      <c r="D38" s="13">
        <f t="shared" ca="1" si="95"/>
        <v>2610</v>
      </c>
      <c r="E38" s="13">
        <f t="shared" ca="1" si="96"/>
        <v>1496271.65</v>
      </c>
      <c r="F38" s="13">
        <f t="shared" ca="1" si="97"/>
        <v>2182235.9300000011</v>
      </c>
      <c r="G38" s="13">
        <f t="shared" ca="1" si="98"/>
        <v>46883.009999999937</v>
      </c>
      <c r="H38" s="13">
        <f t="shared" ca="1" si="99"/>
        <v>8610.2900000000009</v>
      </c>
      <c r="I38" s="13">
        <f t="shared" ca="1" si="100"/>
        <v>628</v>
      </c>
      <c r="J38" s="13">
        <f t="shared" ca="1" si="101"/>
        <v>188</v>
      </c>
      <c r="K38" s="13">
        <f t="shared" ca="1" si="102"/>
        <v>12</v>
      </c>
      <c r="L38" s="13">
        <f t="shared" ca="1" si="103"/>
        <v>690</v>
      </c>
      <c r="M38" s="13">
        <f t="shared" ca="1" si="104"/>
        <v>0</v>
      </c>
      <c r="N38" s="13">
        <f t="shared" ca="1" si="105"/>
        <v>0</v>
      </c>
      <c r="O38" s="13">
        <f t="shared" ca="1" si="106"/>
        <v>1293</v>
      </c>
      <c r="P38" s="13">
        <f t="shared" ca="1" si="107"/>
        <v>0</v>
      </c>
      <c r="Q38" s="13">
        <f t="shared" ca="1" si="108"/>
        <v>0</v>
      </c>
      <c r="R38" s="13">
        <f t="shared" ca="1" si="109"/>
        <v>4</v>
      </c>
      <c r="S38" s="13">
        <f t="shared" ca="1" si="110"/>
        <v>4</v>
      </c>
      <c r="T38" s="13">
        <f t="shared" ca="1" si="111"/>
        <v>12032.02</v>
      </c>
      <c r="U38" s="13">
        <f t="shared" ca="1" si="112"/>
        <v>0</v>
      </c>
      <c r="V38" s="13">
        <f t="shared" ca="1" si="113"/>
        <v>10174.799999999999</v>
      </c>
      <c r="W38" s="13">
        <f t="shared" ca="1" si="114"/>
        <v>2</v>
      </c>
      <c r="X38" s="13">
        <f t="shared" ca="1" si="115"/>
        <v>0</v>
      </c>
      <c r="Y38" s="13">
        <f t="shared" ca="1" si="116"/>
        <v>17</v>
      </c>
      <c r="Z38" s="13">
        <f t="shared" ca="1" si="117"/>
        <v>19</v>
      </c>
      <c r="AA38" s="13">
        <f t="shared" ca="1" si="118"/>
        <v>0</v>
      </c>
      <c r="AB38" s="13">
        <f t="shared" ca="1" si="119"/>
        <v>0</v>
      </c>
      <c r="AC38" s="13">
        <f t="shared" ca="1" si="120"/>
        <v>0</v>
      </c>
      <c r="AD38" s="13">
        <f t="shared" ca="1" si="121"/>
        <v>0</v>
      </c>
      <c r="AE38" s="13">
        <f t="shared" ca="1" si="122"/>
        <v>0</v>
      </c>
      <c r="AF38" s="13">
        <f t="shared" ca="1" si="123"/>
        <v>0</v>
      </c>
      <c r="AG38" s="13">
        <f t="shared" ca="1" si="124"/>
        <v>0</v>
      </c>
      <c r="AH38" s="14">
        <f t="shared" ca="1" si="30"/>
        <v>2261229.0500000007</v>
      </c>
      <c r="AI38" s="14">
        <f t="shared" ca="1" si="31"/>
        <v>713</v>
      </c>
      <c r="AK38" s="13">
        <f t="shared" ca="1" si="125"/>
        <v>303148.34999999998</v>
      </c>
      <c r="AL38" s="13">
        <f t="shared" ca="1" si="126"/>
        <v>6719.0800000000045</v>
      </c>
      <c r="AM38" s="13">
        <f t="shared" ca="1" si="127"/>
        <v>698.2</v>
      </c>
      <c r="AN38" s="13">
        <f t="shared" ca="1" si="128"/>
        <v>53</v>
      </c>
      <c r="AO38" s="13">
        <f t="shared" ca="1" si="129"/>
        <v>31</v>
      </c>
      <c r="AP38" s="13">
        <f t="shared" ca="1" si="130"/>
        <v>1</v>
      </c>
      <c r="AQ38" s="13">
        <f t="shared" ca="1" si="131"/>
        <v>77</v>
      </c>
      <c r="AR38" s="13">
        <f t="shared" ca="1" si="132"/>
        <v>295644.48</v>
      </c>
      <c r="AS38" s="13">
        <f t="shared" ca="1" si="133"/>
        <v>0</v>
      </c>
      <c r="AT38" s="13">
        <f t="shared" ca="1" si="134"/>
        <v>17819.400000000001</v>
      </c>
      <c r="AU38" s="13">
        <f t="shared" ca="1" si="135"/>
        <v>10</v>
      </c>
      <c r="AV38" s="13">
        <f t="shared" ca="1" si="136"/>
        <v>0</v>
      </c>
      <c r="AW38" s="13">
        <f t="shared" ca="1" si="137"/>
        <v>4</v>
      </c>
      <c r="AX38" s="13">
        <f t="shared" ca="1" si="138"/>
        <v>10</v>
      </c>
      <c r="AY38" s="13">
        <f t="shared" ca="1" si="139"/>
        <v>1918081.33</v>
      </c>
      <c r="AZ38" s="13">
        <f t="shared" ca="1" si="140"/>
        <v>608.77</v>
      </c>
      <c r="BA38" s="13">
        <f t="shared" ca="1" si="141"/>
        <v>16618.599999999999</v>
      </c>
      <c r="BB38" s="13">
        <f t="shared" ca="1" si="142"/>
        <v>36</v>
      </c>
      <c r="BC38" s="13">
        <f t="shared" ca="1" si="143"/>
        <v>1</v>
      </c>
      <c r="BD38" s="13">
        <f t="shared" ca="1" si="144"/>
        <v>6</v>
      </c>
      <c r="BE38" s="13">
        <f t="shared" ca="1" si="145"/>
        <v>37</v>
      </c>
      <c r="BF38" s="13">
        <f t="shared" ca="1" si="146"/>
        <v>248135</v>
      </c>
      <c r="BG38" s="13">
        <f t="shared" ca="1" si="147"/>
        <v>0</v>
      </c>
      <c r="BH38" s="13">
        <f t="shared" ca="1" si="148"/>
        <v>259.60000000000002</v>
      </c>
      <c r="BI38" s="13">
        <f t="shared" ca="1" si="149"/>
        <v>2</v>
      </c>
      <c r="BJ38" s="13">
        <f t="shared" ca="1" si="150"/>
        <v>0</v>
      </c>
      <c r="BK38" s="13">
        <f t="shared" ca="1" si="151"/>
        <v>1</v>
      </c>
      <c r="BL38" s="13">
        <f t="shared" ca="1" si="152"/>
        <v>2</v>
      </c>
      <c r="BM38" s="14">
        <f t="shared" ca="1" si="60"/>
        <v>2807732.81</v>
      </c>
      <c r="BN38" s="14">
        <f t="shared" ca="1" si="61"/>
        <v>126</v>
      </c>
      <c r="BP38" s="13">
        <f t="shared" ca="1" si="153"/>
        <v>534814.69999999995</v>
      </c>
      <c r="BQ38" s="13">
        <f t="shared" ca="1" si="154"/>
        <v>15703.51999999999</v>
      </c>
      <c r="BR38" s="13">
        <f t="shared" ca="1" si="155"/>
        <v>890</v>
      </c>
      <c r="BS38" s="13">
        <f t="shared" ca="1" si="156"/>
        <v>129</v>
      </c>
      <c r="BT38" s="13">
        <f t="shared" ca="1" si="157"/>
        <v>76</v>
      </c>
      <c r="BU38" s="13">
        <f t="shared" ca="1" si="158"/>
        <v>1</v>
      </c>
      <c r="BV38" s="13">
        <f t="shared" ca="1" si="159"/>
        <v>176</v>
      </c>
      <c r="BW38" s="13">
        <f t="shared" ca="1" si="160"/>
        <v>202400</v>
      </c>
      <c r="BX38" s="13">
        <f t="shared" ca="1" si="161"/>
        <v>0</v>
      </c>
      <c r="BY38" s="13">
        <f t="shared" ca="1" si="162"/>
        <v>6964.9</v>
      </c>
      <c r="BZ38" s="13">
        <f t="shared" ca="1" si="163"/>
        <v>6</v>
      </c>
      <c r="CA38" s="13">
        <f t="shared" ca="1" si="164"/>
        <v>0</v>
      </c>
      <c r="CB38" s="13">
        <f t="shared" ca="1" si="165"/>
        <v>2</v>
      </c>
      <c r="CC38" s="13">
        <f t="shared" ca="1" si="166"/>
        <v>7</v>
      </c>
      <c r="CD38" s="13">
        <f t="shared" ca="1" si="167"/>
        <v>738760</v>
      </c>
      <c r="CE38" s="13">
        <f t="shared" ca="1" si="168"/>
        <v>0</v>
      </c>
      <c r="CF38" s="13">
        <f t="shared" ca="1" si="169"/>
        <v>12857.75</v>
      </c>
      <c r="CG38" s="13">
        <f t="shared" ca="1" si="170"/>
        <v>20</v>
      </c>
      <c r="CH38" s="13">
        <f t="shared" ca="1" si="171"/>
        <v>0</v>
      </c>
      <c r="CI38" s="13">
        <f t="shared" ca="1" si="172"/>
        <v>4</v>
      </c>
      <c r="CJ38" s="13">
        <f t="shared" ca="1" si="173"/>
        <v>21</v>
      </c>
      <c r="CK38" s="13">
        <f t="shared" ca="1" si="174"/>
        <v>240200</v>
      </c>
      <c r="CL38" s="13">
        <f t="shared" ca="1" si="175"/>
        <v>0</v>
      </c>
      <c r="CM38" s="13">
        <f t="shared" ca="1" si="176"/>
        <v>259.60000000000002</v>
      </c>
      <c r="CN38" s="13">
        <f t="shared" ca="1" si="177"/>
        <v>2</v>
      </c>
      <c r="CO38" s="13">
        <f t="shared" ca="1" si="178"/>
        <v>0</v>
      </c>
      <c r="CP38" s="13">
        <f t="shared" ca="1" si="179"/>
        <v>1</v>
      </c>
      <c r="CQ38" s="13">
        <f t="shared" ca="1" si="180"/>
        <v>2</v>
      </c>
      <c r="CR38" s="14">
        <f t="shared" ca="1" si="90"/>
        <v>1752850.4700000002</v>
      </c>
      <c r="CS38" s="14">
        <f t="shared" ca="1" si="91"/>
        <v>206</v>
      </c>
      <c r="CU38" s="13">
        <f t="shared" ca="1" si="181"/>
        <v>713</v>
      </c>
      <c r="CV38" s="13">
        <f t="shared" ca="1" si="182"/>
        <v>126</v>
      </c>
      <c r="CW38" s="13">
        <f t="shared" ca="1" si="183"/>
        <v>206</v>
      </c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</row>
    <row r="39" spans="1:254" ht="12.75" customHeight="1">
      <c r="A39" s="12" t="s">
        <v>148</v>
      </c>
      <c r="B39" s="22">
        <v>1039</v>
      </c>
      <c r="C39" s="23" t="s">
        <v>118</v>
      </c>
      <c r="D39" s="13">
        <f t="shared" ca="1" si="95"/>
        <v>141266</v>
      </c>
      <c r="E39" s="13">
        <f t="shared" ca="1" si="96"/>
        <v>117251863</v>
      </c>
      <c r="F39" s="13">
        <f t="shared" ca="1" si="97"/>
        <v>37181515</v>
      </c>
      <c r="G39" s="13">
        <f t="shared" ca="1" si="98"/>
        <v>1219145</v>
      </c>
      <c r="H39" s="13">
        <f t="shared" ca="1" si="99"/>
        <v>219028</v>
      </c>
      <c r="I39" s="13">
        <f t="shared" ca="1" si="100"/>
        <v>10742</v>
      </c>
      <c r="J39" s="13">
        <f t="shared" ca="1" si="101"/>
        <v>5542</v>
      </c>
      <c r="K39" s="13">
        <f t="shared" ca="1" si="102"/>
        <v>666</v>
      </c>
      <c r="L39" s="13">
        <f t="shared" ca="1" si="103"/>
        <v>11597</v>
      </c>
      <c r="M39" s="13">
        <f t="shared" ca="1" si="104"/>
        <v>2959900</v>
      </c>
      <c r="N39" s="13">
        <f t="shared" ca="1" si="105"/>
        <v>8100</v>
      </c>
      <c r="O39" s="13">
        <f t="shared" ca="1" si="106"/>
        <v>72212</v>
      </c>
      <c r="P39" s="13">
        <f t="shared" ca="1" si="107"/>
        <v>30</v>
      </c>
      <c r="Q39" s="13">
        <f t="shared" ca="1" si="108"/>
        <v>27</v>
      </c>
      <c r="R39" s="13">
        <f t="shared" ca="1" si="109"/>
        <v>8</v>
      </c>
      <c r="S39" s="13">
        <f t="shared" ca="1" si="110"/>
        <v>44</v>
      </c>
      <c r="T39" s="13">
        <f t="shared" ca="1" si="111"/>
        <v>6029730</v>
      </c>
      <c r="U39" s="13">
        <f t="shared" ca="1" si="112"/>
        <v>36786</v>
      </c>
      <c r="V39" s="13">
        <f t="shared" ca="1" si="113"/>
        <v>317929</v>
      </c>
      <c r="W39" s="13">
        <f t="shared" ca="1" si="114"/>
        <v>95</v>
      </c>
      <c r="X39" s="13">
        <f t="shared" ca="1" si="115"/>
        <v>100</v>
      </c>
      <c r="Y39" s="13">
        <f t="shared" ca="1" si="116"/>
        <v>172</v>
      </c>
      <c r="Z39" s="13">
        <f t="shared" ca="1" si="117"/>
        <v>228</v>
      </c>
      <c r="AA39" s="13">
        <f t="shared" ca="1" si="118"/>
        <v>26831</v>
      </c>
      <c r="AB39" s="13">
        <f t="shared" ca="1" si="119"/>
        <v>0</v>
      </c>
      <c r="AC39" s="13">
        <f t="shared" ca="1" si="120"/>
        <v>443</v>
      </c>
      <c r="AD39" s="13">
        <f t="shared" ca="1" si="121"/>
        <v>10</v>
      </c>
      <c r="AE39" s="13">
        <f t="shared" ca="1" si="122"/>
        <v>0</v>
      </c>
      <c r="AF39" s="13">
        <f t="shared" ca="1" si="123"/>
        <v>1</v>
      </c>
      <c r="AG39" s="13">
        <f t="shared" ca="1" si="124"/>
        <v>11</v>
      </c>
      <c r="AH39" s="14">
        <f t="shared" ca="1" si="30"/>
        <v>48071619</v>
      </c>
      <c r="AI39" s="14">
        <f t="shared" ca="1" si="31"/>
        <v>11880</v>
      </c>
      <c r="AK39" s="13">
        <f t="shared" ca="1" si="125"/>
        <v>81126973</v>
      </c>
      <c r="AL39" s="13">
        <f t="shared" ca="1" si="126"/>
        <v>2897775</v>
      </c>
      <c r="AM39" s="13">
        <f t="shared" ca="1" si="127"/>
        <v>56549</v>
      </c>
      <c r="AN39" s="13">
        <f t="shared" ca="1" si="128"/>
        <v>11378</v>
      </c>
      <c r="AO39" s="13">
        <f t="shared" ca="1" si="129"/>
        <v>7472</v>
      </c>
      <c r="AP39" s="13">
        <f t="shared" ca="1" si="130"/>
        <v>102</v>
      </c>
      <c r="AQ39" s="13">
        <f t="shared" ca="1" si="131"/>
        <v>12824</v>
      </c>
      <c r="AR39" s="13">
        <f t="shared" ca="1" si="132"/>
        <v>39439278</v>
      </c>
      <c r="AS39" s="13">
        <f t="shared" ca="1" si="133"/>
        <v>16505</v>
      </c>
      <c r="AT39" s="13">
        <f t="shared" ca="1" si="134"/>
        <v>0</v>
      </c>
      <c r="AU39" s="13">
        <f t="shared" ca="1" si="135"/>
        <v>95</v>
      </c>
      <c r="AV39" s="13">
        <f t="shared" ca="1" si="136"/>
        <v>23</v>
      </c>
      <c r="AW39" s="13">
        <f t="shared" ca="1" si="137"/>
        <v>0</v>
      </c>
      <c r="AX39" s="13">
        <f t="shared" ca="1" si="138"/>
        <v>100</v>
      </c>
      <c r="AY39" s="13">
        <f t="shared" ca="1" si="139"/>
        <v>141253642</v>
      </c>
      <c r="AZ39" s="13">
        <f t="shared" ca="1" si="140"/>
        <v>49345</v>
      </c>
      <c r="BA39" s="13">
        <f t="shared" ca="1" si="141"/>
        <v>5829</v>
      </c>
      <c r="BB39" s="13">
        <f t="shared" ca="1" si="142"/>
        <v>431</v>
      </c>
      <c r="BC39" s="13">
        <f t="shared" ca="1" si="143"/>
        <v>83</v>
      </c>
      <c r="BD39" s="13">
        <f t="shared" ca="1" si="144"/>
        <v>11</v>
      </c>
      <c r="BE39" s="13">
        <f t="shared" ca="1" si="145"/>
        <v>438</v>
      </c>
      <c r="BF39" s="13">
        <f t="shared" ca="1" si="146"/>
        <v>801923</v>
      </c>
      <c r="BG39" s="13">
        <f t="shared" ca="1" si="147"/>
        <v>0</v>
      </c>
      <c r="BH39" s="13">
        <f t="shared" ca="1" si="148"/>
        <v>0</v>
      </c>
      <c r="BI39" s="13">
        <f t="shared" ca="1" si="149"/>
        <v>15</v>
      </c>
      <c r="BJ39" s="13">
        <f t="shared" ca="1" si="150"/>
        <v>0</v>
      </c>
      <c r="BK39" s="13">
        <f t="shared" ca="1" si="151"/>
        <v>0</v>
      </c>
      <c r="BL39" s="13">
        <f t="shared" ca="1" si="152"/>
        <v>15</v>
      </c>
      <c r="BM39" s="14">
        <f t="shared" ca="1" si="60"/>
        <v>265647819</v>
      </c>
      <c r="BN39" s="14">
        <f t="shared" ca="1" si="61"/>
        <v>13377</v>
      </c>
      <c r="BP39" s="13">
        <f t="shared" ca="1" si="153"/>
        <v>69350512</v>
      </c>
      <c r="BQ39" s="13">
        <f t="shared" ca="1" si="154"/>
        <v>2477621</v>
      </c>
      <c r="BR39" s="13">
        <f t="shared" ca="1" si="155"/>
        <v>30997</v>
      </c>
      <c r="BS39" s="13">
        <f t="shared" ca="1" si="156"/>
        <v>9358</v>
      </c>
      <c r="BT39" s="13">
        <f t="shared" ca="1" si="157"/>
        <v>6803</v>
      </c>
      <c r="BU39" s="13">
        <f t="shared" ca="1" si="158"/>
        <v>40</v>
      </c>
      <c r="BV39" s="13">
        <f t="shared" ca="1" si="159"/>
        <v>9809</v>
      </c>
      <c r="BW39" s="13">
        <f t="shared" ca="1" si="160"/>
        <v>36463380</v>
      </c>
      <c r="BX39" s="13">
        <f t="shared" ca="1" si="161"/>
        <v>16000</v>
      </c>
      <c r="BY39" s="13">
        <f t="shared" ca="1" si="162"/>
        <v>13011</v>
      </c>
      <c r="BZ39" s="13">
        <f t="shared" ca="1" si="163"/>
        <v>72</v>
      </c>
      <c r="CA39" s="13">
        <f t="shared" ca="1" si="164"/>
        <v>14</v>
      </c>
      <c r="CB39" s="13">
        <f t="shared" ca="1" si="165"/>
        <v>1</v>
      </c>
      <c r="CC39" s="13">
        <f t="shared" ca="1" si="166"/>
        <v>72</v>
      </c>
      <c r="CD39" s="13">
        <f t="shared" ca="1" si="167"/>
        <v>83955377</v>
      </c>
      <c r="CE39" s="13">
        <f t="shared" ca="1" si="168"/>
        <v>36509</v>
      </c>
      <c r="CF39" s="13">
        <f t="shared" ca="1" si="169"/>
        <v>2832</v>
      </c>
      <c r="CG39" s="13">
        <f t="shared" ca="1" si="170"/>
        <v>257</v>
      </c>
      <c r="CH39" s="13">
        <f t="shared" ca="1" si="171"/>
        <v>39</v>
      </c>
      <c r="CI39" s="13">
        <f t="shared" ca="1" si="172"/>
        <v>1</v>
      </c>
      <c r="CJ39" s="13">
        <f t="shared" ca="1" si="173"/>
        <v>257</v>
      </c>
      <c r="CK39" s="13">
        <f t="shared" ca="1" si="174"/>
        <v>947501</v>
      </c>
      <c r="CL39" s="13">
        <f t="shared" ca="1" si="175"/>
        <v>0</v>
      </c>
      <c r="CM39" s="13">
        <f t="shared" ca="1" si="176"/>
        <v>0</v>
      </c>
      <c r="CN39" s="13">
        <f t="shared" ca="1" si="177"/>
        <v>16</v>
      </c>
      <c r="CO39" s="13">
        <f t="shared" ca="1" si="178"/>
        <v>0</v>
      </c>
      <c r="CP39" s="13">
        <f t="shared" ca="1" si="179"/>
        <v>0</v>
      </c>
      <c r="CQ39" s="13">
        <f t="shared" ca="1" si="180"/>
        <v>16</v>
      </c>
      <c r="CR39" s="14">
        <f t="shared" ca="1" si="90"/>
        <v>193293740</v>
      </c>
      <c r="CS39" s="14">
        <f t="shared" ca="1" si="91"/>
        <v>10154</v>
      </c>
      <c r="CU39" s="13">
        <f t="shared" ca="1" si="181"/>
        <v>10351</v>
      </c>
      <c r="CV39" s="13">
        <f t="shared" ca="1" si="182"/>
        <v>11818</v>
      </c>
      <c r="CW39" s="13">
        <f t="shared" ca="1" si="183"/>
        <v>8951</v>
      </c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</row>
    <row r="40" spans="1:254" ht="12.75" customHeight="1">
      <c r="A40" s="12" t="s">
        <v>149</v>
      </c>
      <c r="B40" s="22">
        <v>1040</v>
      </c>
      <c r="C40" s="23" t="s">
        <v>118</v>
      </c>
      <c r="D40" s="13">
        <f t="shared" ca="1" si="95"/>
        <v>0</v>
      </c>
      <c r="E40" s="13">
        <f t="shared" ca="1" si="96"/>
        <v>0</v>
      </c>
      <c r="F40" s="13">
        <f t="shared" ca="1" si="97"/>
        <v>0</v>
      </c>
      <c r="G40" s="13">
        <f t="shared" ca="1" si="98"/>
        <v>0</v>
      </c>
      <c r="H40" s="13">
        <f t="shared" ca="1" si="99"/>
        <v>0</v>
      </c>
      <c r="I40" s="13">
        <f t="shared" ca="1" si="100"/>
        <v>0</v>
      </c>
      <c r="J40" s="13">
        <f t="shared" ca="1" si="101"/>
        <v>0</v>
      </c>
      <c r="K40" s="13">
        <f t="shared" ca="1" si="102"/>
        <v>0</v>
      </c>
      <c r="L40" s="13">
        <f t="shared" ca="1" si="103"/>
        <v>0</v>
      </c>
      <c r="M40" s="13">
        <f t="shared" ca="1" si="104"/>
        <v>0</v>
      </c>
      <c r="N40" s="13">
        <f t="shared" ca="1" si="105"/>
        <v>0</v>
      </c>
      <c r="O40" s="13">
        <f t="shared" ca="1" si="106"/>
        <v>0</v>
      </c>
      <c r="P40" s="13">
        <f t="shared" ca="1" si="107"/>
        <v>0</v>
      </c>
      <c r="Q40" s="13">
        <f t="shared" ca="1" si="108"/>
        <v>0</v>
      </c>
      <c r="R40" s="13">
        <f t="shared" ca="1" si="109"/>
        <v>0</v>
      </c>
      <c r="S40" s="13">
        <f t="shared" ca="1" si="110"/>
        <v>0</v>
      </c>
      <c r="T40" s="13">
        <f t="shared" ca="1" si="111"/>
        <v>0</v>
      </c>
      <c r="U40" s="13">
        <f t="shared" ca="1" si="112"/>
        <v>0</v>
      </c>
      <c r="V40" s="13">
        <f t="shared" ca="1" si="113"/>
        <v>0</v>
      </c>
      <c r="W40" s="13">
        <f t="shared" ca="1" si="114"/>
        <v>0</v>
      </c>
      <c r="X40" s="13">
        <f t="shared" ca="1" si="115"/>
        <v>0</v>
      </c>
      <c r="Y40" s="13">
        <f t="shared" ca="1" si="116"/>
        <v>0</v>
      </c>
      <c r="Z40" s="13">
        <f t="shared" ca="1" si="117"/>
        <v>0</v>
      </c>
      <c r="AA40" s="13">
        <f t="shared" ca="1" si="118"/>
        <v>0</v>
      </c>
      <c r="AB40" s="13">
        <f t="shared" ca="1" si="119"/>
        <v>0</v>
      </c>
      <c r="AC40" s="13">
        <f t="shared" ca="1" si="120"/>
        <v>0</v>
      </c>
      <c r="AD40" s="13">
        <f t="shared" ca="1" si="121"/>
        <v>0</v>
      </c>
      <c r="AE40" s="13">
        <f t="shared" ca="1" si="122"/>
        <v>0</v>
      </c>
      <c r="AF40" s="13">
        <f t="shared" ca="1" si="123"/>
        <v>0</v>
      </c>
      <c r="AG40" s="13">
        <f t="shared" ca="1" si="124"/>
        <v>0</v>
      </c>
      <c r="AH40" s="14">
        <f t="shared" ca="1" si="30"/>
        <v>0</v>
      </c>
      <c r="AI40" s="14">
        <f t="shared" ca="1" si="31"/>
        <v>0</v>
      </c>
      <c r="AK40" s="13">
        <f t="shared" ca="1" si="125"/>
        <v>0</v>
      </c>
      <c r="AL40" s="13">
        <f t="shared" ca="1" si="126"/>
        <v>0</v>
      </c>
      <c r="AM40" s="13">
        <f t="shared" ca="1" si="127"/>
        <v>0</v>
      </c>
      <c r="AN40" s="13">
        <f t="shared" ca="1" si="128"/>
        <v>0</v>
      </c>
      <c r="AO40" s="13">
        <f t="shared" ca="1" si="129"/>
        <v>0</v>
      </c>
      <c r="AP40" s="13">
        <f t="shared" ca="1" si="130"/>
        <v>0</v>
      </c>
      <c r="AQ40" s="13">
        <f t="shared" ca="1" si="131"/>
        <v>0</v>
      </c>
      <c r="AR40" s="13">
        <f t="shared" ca="1" si="132"/>
        <v>0</v>
      </c>
      <c r="AS40" s="13">
        <f t="shared" ca="1" si="133"/>
        <v>0</v>
      </c>
      <c r="AT40" s="13">
        <f t="shared" ca="1" si="134"/>
        <v>0</v>
      </c>
      <c r="AU40" s="13">
        <f t="shared" ca="1" si="135"/>
        <v>0</v>
      </c>
      <c r="AV40" s="13">
        <f t="shared" ca="1" si="136"/>
        <v>0</v>
      </c>
      <c r="AW40" s="13">
        <f t="shared" ca="1" si="137"/>
        <v>0</v>
      </c>
      <c r="AX40" s="13">
        <f t="shared" ca="1" si="138"/>
        <v>0</v>
      </c>
      <c r="AY40" s="13">
        <f t="shared" ca="1" si="139"/>
        <v>0</v>
      </c>
      <c r="AZ40" s="13">
        <f t="shared" ca="1" si="140"/>
        <v>0</v>
      </c>
      <c r="BA40" s="13">
        <f t="shared" ca="1" si="141"/>
        <v>0</v>
      </c>
      <c r="BB40" s="13">
        <f t="shared" ca="1" si="142"/>
        <v>0</v>
      </c>
      <c r="BC40" s="13">
        <f t="shared" ca="1" si="143"/>
        <v>0</v>
      </c>
      <c r="BD40" s="13">
        <f t="shared" ca="1" si="144"/>
        <v>0</v>
      </c>
      <c r="BE40" s="13">
        <f t="shared" ca="1" si="145"/>
        <v>0</v>
      </c>
      <c r="BF40" s="13">
        <f t="shared" ca="1" si="146"/>
        <v>0</v>
      </c>
      <c r="BG40" s="13">
        <f t="shared" ca="1" si="147"/>
        <v>0</v>
      </c>
      <c r="BH40" s="13">
        <f t="shared" ca="1" si="148"/>
        <v>0</v>
      </c>
      <c r="BI40" s="13">
        <f t="shared" ca="1" si="149"/>
        <v>0</v>
      </c>
      <c r="BJ40" s="13">
        <f t="shared" ca="1" si="150"/>
        <v>0</v>
      </c>
      <c r="BK40" s="13">
        <f t="shared" ca="1" si="151"/>
        <v>0</v>
      </c>
      <c r="BL40" s="13">
        <f t="shared" ca="1" si="152"/>
        <v>0</v>
      </c>
      <c r="BM40" s="14">
        <f t="shared" ca="1" si="60"/>
        <v>0</v>
      </c>
      <c r="BN40" s="14">
        <f t="shared" ca="1" si="61"/>
        <v>0</v>
      </c>
      <c r="BP40" s="13">
        <f t="shared" ca="1" si="153"/>
        <v>0</v>
      </c>
      <c r="BQ40" s="13">
        <f t="shared" ca="1" si="154"/>
        <v>0</v>
      </c>
      <c r="BR40" s="13">
        <f t="shared" ca="1" si="155"/>
        <v>0</v>
      </c>
      <c r="BS40" s="13">
        <f t="shared" ca="1" si="156"/>
        <v>0</v>
      </c>
      <c r="BT40" s="13">
        <f t="shared" ca="1" si="157"/>
        <v>0</v>
      </c>
      <c r="BU40" s="13">
        <f t="shared" ca="1" si="158"/>
        <v>0</v>
      </c>
      <c r="BV40" s="13">
        <f t="shared" ca="1" si="159"/>
        <v>0</v>
      </c>
      <c r="BW40" s="13">
        <f t="shared" ca="1" si="160"/>
        <v>0</v>
      </c>
      <c r="BX40" s="13">
        <f t="shared" ca="1" si="161"/>
        <v>0</v>
      </c>
      <c r="BY40" s="13">
        <f t="shared" ca="1" si="162"/>
        <v>0</v>
      </c>
      <c r="BZ40" s="13">
        <f t="shared" ca="1" si="163"/>
        <v>0</v>
      </c>
      <c r="CA40" s="13">
        <f t="shared" ca="1" si="164"/>
        <v>0</v>
      </c>
      <c r="CB40" s="13">
        <f t="shared" ca="1" si="165"/>
        <v>0</v>
      </c>
      <c r="CC40" s="13">
        <f t="shared" ca="1" si="166"/>
        <v>0</v>
      </c>
      <c r="CD40" s="13">
        <f t="shared" ca="1" si="167"/>
        <v>0</v>
      </c>
      <c r="CE40" s="13">
        <f t="shared" ca="1" si="168"/>
        <v>0</v>
      </c>
      <c r="CF40" s="13">
        <f t="shared" ca="1" si="169"/>
        <v>0</v>
      </c>
      <c r="CG40" s="13">
        <f t="shared" ca="1" si="170"/>
        <v>0</v>
      </c>
      <c r="CH40" s="13">
        <f t="shared" ca="1" si="171"/>
        <v>0</v>
      </c>
      <c r="CI40" s="13">
        <f t="shared" ca="1" si="172"/>
        <v>0</v>
      </c>
      <c r="CJ40" s="13">
        <f t="shared" ca="1" si="173"/>
        <v>0</v>
      </c>
      <c r="CK40" s="13">
        <f t="shared" ca="1" si="174"/>
        <v>0</v>
      </c>
      <c r="CL40" s="13">
        <f t="shared" ca="1" si="175"/>
        <v>0</v>
      </c>
      <c r="CM40" s="13">
        <f t="shared" ca="1" si="176"/>
        <v>0</v>
      </c>
      <c r="CN40" s="13">
        <f t="shared" ca="1" si="177"/>
        <v>0</v>
      </c>
      <c r="CO40" s="13">
        <f t="shared" ca="1" si="178"/>
        <v>0</v>
      </c>
      <c r="CP40" s="13">
        <f t="shared" ca="1" si="179"/>
        <v>0</v>
      </c>
      <c r="CQ40" s="13">
        <f t="shared" ca="1" si="180"/>
        <v>0</v>
      </c>
      <c r="CR40" s="14">
        <f t="shared" ca="1" si="90"/>
        <v>0</v>
      </c>
      <c r="CS40" s="14">
        <f t="shared" ca="1" si="91"/>
        <v>0</v>
      </c>
      <c r="CU40" s="13">
        <f t="shared" ca="1" si="181"/>
        <v>0</v>
      </c>
      <c r="CV40" s="13">
        <f t="shared" ca="1" si="182"/>
        <v>0</v>
      </c>
      <c r="CW40" s="13">
        <f t="shared" ca="1" si="183"/>
        <v>0</v>
      </c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</row>
    <row r="41" spans="1:254" ht="12.75" customHeight="1">
      <c r="A41" s="12" t="s">
        <v>150</v>
      </c>
      <c r="B41" s="22">
        <v>1042</v>
      </c>
      <c r="C41" s="23" t="s">
        <v>118</v>
      </c>
      <c r="D41" s="13">
        <f t="shared" ca="1" si="95"/>
        <v>36808.140000000007</v>
      </c>
      <c r="E41" s="13">
        <f t="shared" ca="1" si="96"/>
        <v>24386751.560000002</v>
      </c>
      <c r="F41" s="13">
        <f t="shared" ca="1" si="97"/>
        <v>10557000.85</v>
      </c>
      <c r="G41" s="13">
        <f t="shared" ca="1" si="98"/>
        <v>517347.59</v>
      </c>
      <c r="H41" s="13">
        <f t="shared" ca="1" si="99"/>
        <v>315872.40000000002</v>
      </c>
      <c r="I41" s="13">
        <f t="shared" ca="1" si="100"/>
        <v>3120</v>
      </c>
      <c r="J41" s="13">
        <f t="shared" ca="1" si="101"/>
        <v>2248</v>
      </c>
      <c r="K41" s="13">
        <f t="shared" ca="1" si="102"/>
        <v>457</v>
      </c>
      <c r="L41" s="13">
        <f t="shared" ca="1" si="103"/>
        <v>3689</v>
      </c>
      <c r="M41" s="13">
        <f t="shared" ca="1" si="104"/>
        <v>600104.03</v>
      </c>
      <c r="N41" s="13">
        <f t="shared" ca="1" si="105"/>
        <v>0</v>
      </c>
      <c r="O41" s="13">
        <f t="shared" ca="1" si="106"/>
        <v>32562.45</v>
      </c>
      <c r="P41" s="13">
        <f t="shared" ca="1" si="107"/>
        <v>10</v>
      </c>
      <c r="Q41" s="13">
        <f t="shared" ca="1" si="108"/>
        <v>0</v>
      </c>
      <c r="R41" s="13">
        <f t="shared" ca="1" si="109"/>
        <v>20</v>
      </c>
      <c r="S41" s="13">
        <f t="shared" ca="1" si="110"/>
        <v>21</v>
      </c>
      <c r="T41" s="13">
        <f t="shared" ca="1" si="111"/>
        <v>1143239.1200000001</v>
      </c>
      <c r="U41" s="13">
        <f t="shared" ca="1" si="112"/>
        <v>0</v>
      </c>
      <c r="V41" s="13">
        <f t="shared" ca="1" si="113"/>
        <v>114552.33</v>
      </c>
      <c r="W41" s="13">
        <f t="shared" ca="1" si="114"/>
        <v>39</v>
      </c>
      <c r="X41" s="13">
        <f t="shared" ca="1" si="115"/>
        <v>0</v>
      </c>
      <c r="Y41" s="13">
        <f t="shared" ca="1" si="116"/>
        <v>101</v>
      </c>
      <c r="Z41" s="13">
        <f t="shared" ca="1" si="117"/>
        <v>105</v>
      </c>
      <c r="AA41" s="13">
        <f t="shared" ca="1" si="118"/>
        <v>0</v>
      </c>
      <c r="AB41" s="13">
        <f t="shared" ca="1" si="119"/>
        <v>0</v>
      </c>
      <c r="AC41" s="13">
        <f t="shared" ca="1" si="120"/>
        <v>247.85</v>
      </c>
      <c r="AD41" s="13">
        <f t="shared" ca="1" si="121"/>
        <v>0</v>
      </c>
      <c r="AE41" s="13">
        <f t="shared" ca="1" si="122"/>
        <v>0</v>
      </c>
      <c r="AF41" s="13">
        <f t="shared" ca="1" si="123"/>
        <v>2</v>
      </c>
      <c r="AG41" s="13">
        <f t="shared" ca="1" si="124"/>
        <v>2</v>
      </c>
      <c r="AH41" s="14">
        <f t="shared" ca="1" si="30"/>
        <v>13280926.619999997</v>
      </c>
      <c r="AI41" s="14">
        <f t="shared" ca="1" si="31"/>
        <v>3817</v>
      </c>
      <c r="AK41" s="13">
        <f t="shared" ca="1" si="125"/>
        <v>2316509.63</v>
      </c>
      <c r="AL41" s="13">
        <f t="shared" ca="1" si="126"/>
        <v>122229.22</v>
      </c>
      <c r="AM41" s="13">
        <f t="shared" ca="1" si="127"/>
        <v>145020.25</v>
      </c>
      <c r="AN41" s="13">
        <f t="shared" ca="1" si="128"/>
        <v>553</v>
      </c>
      <c r="AO41" s="13">
        <f t="shared" ca="1" si="129"/>
        <v>531</v>
      </c>
      <c r="AP41" s="13">
        <f t="shared" ca="1" si="130"/>
        <v>142</v>
      </c>
      <c r="AQ41" s="13">
        <f t="shared" ca="1" si="131"/>
        <v>797</v>
      </c>
      <c r="AR41" s="13">
        <f t="shared" ca="1" si="132"/>
        <v>2826946.09</v>
      </c>
      <c r="AS41" s="13">
        <f t="shared" ca="1" si="133"/>
        <v>0</v>
      </c>
      <c r="AT41" s="13">
        <f t="shared" ca="1" si="134"/>
        <v>327652.86</v>
      </c>
      <c r="AU41" s="13">
        <f t="shared" ca="1" si="135"/>
        <v>31</v>
      </c>
      <c r="AV41" s="13">
        <f t="shared" ca="1" si="136"/>
        <v>0</v>
      </c>
      <c r="AW41" s="13">
        <f t="shared" ca="1" si="137"/>
        <v>19</v>
      </c>
      <c r="AX41" s="13">
        <f t="shared" ca="1" si="138"/>
        <v>31</v>
      </c>
      <c r="AY41" s="13">
        <f t="shared" ca="1" si="139"/>
        <v>7603988.1200000001</v>
      </c>
      <c r="AZ41" s="13">
        <f t="shared" ca="1" si="140"/>
        <v>0</v>
      </c>
      <c r="BA41" s="13">
        <f t="shared" ca="1" si="141"/>
        <v>559125.65</v>
      </c>
      <c r="BB41" s="13">
        <f t="shared" ca="1" si="142"/>
        <v>161</v>
      </c>
      <c r="BC41" s="13">
        <f t="shared" ca="1" si="143"/>
        <v>0</v>
      </c>
      <c r="BD41" s="13">
        <f t="shared" ca="1" si="144"/>
        <v>87</v>
      </c>
      <c r="BE41" s="13">
        <f t="shared" ca="1" si="145"/>
        <v>161</v>
      </c>
      <c r="BF41" s="13">
        <f t="shared" ca="1" si="146"/>
        <v>127416.99</v>
      </c>
      <c r="BG41" s="13">
        <f t="shared" ca="1" si="147"/>
        <v>0</v>
      </c>
      <c r="BH41" s="13">
        <f t="shared" ca="1" si="148"/>
        <v>5959.41</v>
      </c>
      <c r="BI41" s="13">
        <f t="shared" ca="1" si="149"/>
        <v>3</v>
      </c>
      <c r="BJ41" s="13">
        <f t="shared" ca="1" si="150"/>
        <v>0</v>
      </c>
      <c r="BK41" s="13">
        <f t="shared" ca="1" si="151"/>
        <v>2</v>
      </c>
      <c r="BL41" s="13">
        <f t="shared" ca="1" si="152"/>
        <v>4</v>
      </c>
      <c r="BM41" s="14">
        <f t="shared" ca="1" si="60"/>
        <v>14034848.220000001</v>
      </c>
      <c r="BN41" s="14">
        <f t="shared" ca="1" si="61"/>
        <v>993</v>
      </c>
      <c r="BP41" s="13">
        <f t="shared" ca="1" si="153"/>
        <v>1803101.8100000005</v>
      </c>
      <c r="BQ41" s="13">
        <f t="shared" ca="1" si="154"/>
        <v>71853.990000000063</v>
      </c>
      <c r="BR41" s="13">
        <f t="shared" ca="1" si="155"/>
        <v>62648.229999999996</v>
      </c>
      <c r="BS41" s="13">
        <f t="shared" ca="1" si="156"/>
        <v>565</v>
      </c>
      <c r="BT41" s="13">
        <f t="shared" ca="1" si="157"/>
        <v>357</v>
      </c>
      <c r="BU41" s="13">
        <f t="shared" ca="1" si="158"/>
        <v>108</v>
      </c>
      <c r="BV41" s="13">
        <f t="shared" ca="1" si="159"/>
        <v>565</v>
      </c>
      <c r="BW41" s="13">
        <f t="shared" ca="1" si="160"/>
        <v>6275469.7900000028</v>
      </c>
      <c r="BX41" s="13">
        <f t="shared" ca="1" si="161"/>
        <v>47521.050000000017</v>
      </c>
      <c r="BY41" s="13">
        <f t="shared" ca="1" si="162"/>
        <v>403693.62000000005</v>
      </c>
      <c r="BZ41" s="13">
        <f t="shared" ca="1" si="163"/>
        <v>142</v>
      </c>
      <c r="CA41" s="13">
        <f t="shared" ca="1" si="164"/>
        <v>240</v>
      </c>
      <c r="CB41" s="13">
        <f t="shared" ca="1" si="165"/>
        <v>82</v>
      </c>
      <c r="CC41" s="13">
        <f t="shared" ca="1" si="166"/>
        <v>393</v>
      </c>
      <c r="CD41" s="13">
        <f t="shared" ca="1" si="167"/>
        <v>0</v>
      </c>
      <c r="CE41" s="13">
        <f t="shared" ca="1" si="168"/>
        <v>0</v>
      </c>
      <c r="CF41" s="13">
        <f t="shared" ca="1" si="169"/>
        <v>0</v>
      </c>
      <c r="CG41" s="13">
        <f t="shared" ca="1" si="170"/>
        <v>0</v>
      </c>
      <c r="CH41" s="13">
        <f t="shared" ca="1" si="171"/>
        <v>0</v>
      </c>
      <c r="CI41" s="13">
        <f t="shared" ca="1" si="172"/>
        <v>0</v>
      </c>
      <c r="CJ41" s="13">
        <f t="shared" ca="1" si="173"/>
        <v>0</v>
      </c>
      <c r="CK41" s="13">
        <f t="shared" ca="1" si="174"/>
        <v>0</v>
      </c>
      <c r="CL41" s="13">
        <f t="shared" ca="1" si="175"/>
        <v>0</v>
      </c>
      <c r="CM41" s="13">
        <f t="shared" ca="1" si="176"/>
        <v>0</v>
      </c>
      <c r="CN41" s="13">
        <f t="shared" ca="1" si="177"/>
        <v>0</v>
      </c>
      <c r="CO41" s="13">
        <f t="shared" ca="1" si="178"/>
        <v>0</v>
      </c>
      <c r="CP41" s="13">
        <f t="shared" ca="1" si="179"/>
        <v>0</v>
      </c>
      <c r="CQ41" s="13">
        <f t="shared" ca="1" si="180"/>
        <v>0</v>
      </c>
      <c r="CR41" s="14">
        <f t="shared" ca="1" si="90"/>
        <v>8664288.4900000021</v>
      </c>
      <c r="CS41" s="14">
        <f t="shared" ca="1" si="91"/>
        <v>958</v>
      </c>
      <c r="CU41" s="13">
        <f t="shared" ca="1" si="181"/>
        <v>3817</v>
      </c>
      <c r="CV41" s="13">
        <f t="shared" ca="1" si="182"/>
        <v>993</v>
      </c>
      <c r="CW41" s="13">
        <f t="shared" ca="1" si="183"/>
        <v>958</v>
      </c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</row>
    <row r="42" spans="1:254" ht="12.75" customHeight="1">
      <c r="A42" s="12" t="s">
        <v>151</v>
      </c>
      <c r="B42" s="22">
        <v>1043</v>
      </c>
      <c r="C42" s="23" t="s">
        <v>118</v>
      </c>
      <c r="D42" s="13">
        <f t="shared" ca="1" si="95"/>
        <v>23141</v>
      </c>
      <c r="E42" s="13">
        <f t="shared" ca="1" si="96"/>
        <v>15133880.49</v>
      </c>
      <c r="F42" s="13">
        <f t="shared" ca="1" si="97"/>
        <v>3278189.89</v>
      </c>
      <c r="G42" s="13">
        <f t="shared" ca="1" si="98"/>
        <v>80387.709999999701</v>
      </c>
      <c r="H42" s="13">
        <f t="shared" ca="1" si="99"/>
        <v>12327.14</v>
      </c>
      <c r="I42" s="13">
        <f t="shared" ca="1" si="100"/>
        <v>984</v>
      </c>
      <c r="J42" s="13">
        <f t="shared" ca="1" si="101"/>
        <v>317</v>
      </c>
      <c r="K42" s="13">
        <f t="shared" ca="1" si="102"/>
        <v>50</v>
      </c>
      <c r="L42" s="13">
        <f t="shared" ca="1" si="103"/>
        <v>1053</v>
      </c>
      <c r="M42" s="13">
        <f t="shared" ca="1" si="104"/>
        <v>203051.25</v>
      </c>
      <c r="N42" s="13">
        <f t="shared" ca="1" si="105"/>
        <v>0</v>
      </c>
      <c r="O42" s="13">
        <f t="shared" ca="1" si="106"/>
        <v>6678.87</v>
      </c>
      <c r="P42" s="13">
        <f t="shared" ca="1" si="107"/>
        <v>4</v>
      </c>
      <c r="Q42" s="13">
        <f t="shared" ca="1" si="108"/>
        <v>0</v>
      </c>
      <c r="R42" s="13">
        <f t="shared" ca="1" si="109"/>
        <v>5</v>
      </c>
      <c r="S42" s="13">
        <f t="shared" ca="1" si="110"/>
        <v>9</v>
      </c>
      <c r="T42" s="13">
        <f t="shared" ca="1" si="111"/>
        <v>937544.36</v>
      </c>
      <c r="U42" s="13">
        <f t="shared" ca="1" si="112"/>
        <v>0</v>
      </c>
      <c r="V42" s="13">
        <f t="shared" ca="1" si="113"/>
        <v>75539.009999999995</v>
      </c>
      <c r="W42" s="13">
        <f t="shared" ca="1" si="114"/>
        <v>21</v>
      </c>
      <c r="X42" s="13">
        <f t="shared" ca="1" si="115"/>
        <v>0</v>
      </c>
      <c r="Y42" s="13">
        <f t="shared" ca="1" si="116"/>
        <v>37</v>
      </c>
      <c r="Z42" s="13">
        <f t="shared" ca="1" si="117"/>
        <v>37</v>
      </c>
      <c r="AA42" s="13">
        <f t="shared" ca="1" si="118"/>
        <v>257829</v>
      </c>
      <c r="AB42" s="13">
        <f t="shared" ca="1" si="119"/>
        <v>0</v>
      </c>
      <c r="AC42" s="13">
        <f t="shared" ca="1" si="120"/>
        <v>492</v>
      </c>
      <c r="AD42" s="13">
        <f t="shared" ca="1" si="121"/>
        <v>1</v>
      </c>
      <c r="AE42" s="13">
        <f t="shared" ca="1" si="122"/>
        <v>0</v>
      </c>
      <c r="AF42" s="13">
        <f t="shared" ca="1" si="123"/>
        <v>1</v>
      </c>
      <c r="AG42" s="13">
        <f t="shared" ca="1" si="124"/>
        <v>2</v>
      </c>
      <c r="AH42" s="14">
        <f t="shared" ca="1" si="30"/>
        <v>4852039.2299999995</v>
      </c>
      <c r="AI42" s="14">
        <f t="shared" ca="1" si="31"/>
        <v>1101</v>
      </c>
      <c r="AK42" s="13">
        <f t="shared" ca="1" si="125"/>
        <v>1292619.26</v>
      </c>
      <c r="AL42" s="13">
        <f t="shared" ca="1" si="126"/>
        <v>12274.66</v>
      </c>
      <c r="AM42" s="13">
        <f t="shared" ca="1" si="127"/>
        <v>136396.14000000001</v>
      </c>
      <c r="AN42" s="13">
        <f t="shared" ca="1" si="128"/>
        <v>304</v>
      </c>
      <c r="AO42" s="13">
        <f t="shared" ca="1" si="129"/>
        <v>102</v>
      </c>
      <c r="AP42" s="13">
        <f t="shared" ca="1" si="130"/>
        <v>42</v>
      </c>
      <c r="AQ42" s="13">
        <f t="shared" ca="1" si="131"/>
        <v>340</v>
      </c>
      <c r="AR42" s="13">
        <f t="shared" ca="1" si="132"/>
        <v>1265936.67</v>
      </c>
      <c r="AS42" s="13">
        <f t="shared" ca="1" si="133"/>
        <v>347.59</v>
      </c>
      <c r="AT42" s="13">
        <f t="shared" ca="1" si="134"/>
        <v>13628.67</v>
      </c>
      <c r="AU42" s="13">
        <f t="shared" ca="1" si="135"/>
        <v>11</v>
      </c>
      <c r="AV42" s="13">
        <f t="shared" ca="1" si="136"/>
        <v>2</v>
      </c>
      <c r="AW42" s="13">
        <f t="shared" ca="1" si="137"/>
        <v>6</v>
      </c>
      <c r="AX42" s="13">
        <f t="shared" ca="1" si="138"/>
        <v>15</v>
      </c>
      <c r="AY42" s="13">
        <f t="shared" ca="1" si="139"/>
        <v>3677590.92</v>
      </c>
      <c r="AZ42" s="13">
        <f t="shared" ca="1" si="140"/>
        <v>1873.11</v>
      </c>
      <c r="BA42" s="13">
        <f t="shared" ca="1" si="141"/>
        <v>60515.11</v>
      </c>
      <c r="BB42" s="13">
        <f t="shared" ca="1" si="142"/>
        <v>41</v>
      </c>
      <c r="BC42" s="13">
        <f t="shared" ca="1" si="143"/>
        <v>7</v>
      </c>
      <c r="BD42" s="13">
        <f t="shared" ca="1" si="144"/>
        <v>15</v>
      </c>
      <c r="BE42" s="13">
        <f t="shared" ca="1" si="145"/>
        <v>52</v>
      </c>
      <c r="BF42" s="13">
        <f t="shared" ca="1" si="146"/>
        <v>177268.25</v>
      </c>
      <c r="BG42" s="13">
        <f t="shared" ca="1" si="147"/>
        <v>29.04</v>
      </c>
      <c r="BH42" s="13">
        <f t="shared" ca="1" si="148"/>
        <v>2901.87</v>
      </c>
      <c r="BI42" s="13">
        <f t="shared" ca="1" si="149"/>
        <v>5</v>
      </c>
      <c r="BJ42" s="13">
        <f t="shared" ca="1" si="150"/>
        <v>1</v>
      </c>
      <c r="BK42" s="13">
        <f t="shared" ca="1" si="151"/>
        <v>4</v>
      </c>
      <c r="BL42" s="13">
        <f t="shared" ca="1" si="152"/>
        <v>7</v>
      </c>
      <c r="BM42" s="14">
        <f t="shared" ca="1" si="60"/>
        <v>6641381.290000001</v>
      </c>
      <c r="BN42" s="14">
        <f t="shared" ca="1" si="61"/>
        <v>414</v>
      </c>
      <c r="BP42" s="13">
        <f t="shared" ca="1" si="153"/>
        <v>438863.6</v>
      </c>
      <c r="BQ42" s="13">
        <f t="shared" ca="1" si="154"/>
        <v>3717.96</v>
      </c>
      <c r="BR42" s="13">
        <f t="shared" ca="1" si="155"/>
        <v>34415.21</v>
      </c>
      <c r="BS42" s="13">
        <f t="shared" ca="1" si="156"/>
        <v>76</v>
      </c>
      <c r="BT42" s="13">
        <f t="shared" ca="1" si="157"/>
        <v>31</v>
      </c>
      <c r="BU42" s="13">
        <f t="shared" ca="1" si="158"/>
        <v>12</v>
      </c>
      <c r="BV42" s="13">
        <f t="shared" ca="1" si="159"/>
        <v>90</v>
      </c>
      <c r="BW42" s="13">
        <f t="shared" ca="1" si="160"/>
        <v>1188876.56</v>
      </c>
      <c r="BX42" s="13">
        <f t="shared" ca="1" si="161"/>
        <v>237.61</v>
      </c>
      <c r="BY42" s="13">
        <f t="shared" ca="1" si="162"/>
        <v>13738.8</v>
      </c>
      <c r="BZ42" s="13">
        <f t="shared" ca="1" si="163"/>
        <v>16</v>
      </c>
      <c r="CA42" s="13">
        <f t="shared" ca="1" si="164"/>
        <v>2</v>
      </c>
      <c r="CB42" s="13">
        <f t="shared" ca="1" si="165"/>
        <v>7</v>
      </c>
      <c r="CC42" s="13">
        <f t="shared" ca="1" si="166"/>
        <v>20</v>
      </c>
      <c r="CD42" s="13">
        <f t="shared" ca="1" si="167"/>
        <v>3938795.61</v>
      </c>
      <c r="CE42" s="13">
        <f t="shared" ca="1" si="168"/>
        <v>1185.06</v>
      </c>
      <c r="CF42" s="13">
        <f t="shared" ca="1" si="169"/>
        <v>54066.71</v>
      </c>
      <c r="CG42" s="13">
        <f t="shared" ca="1" si="170"/>
        <v>50</v>
      </c>
      <c r="CH42" s="13">
        <f t="shared" ca="1" si="171"/>
        <v>6</v>
      </c>
      <c r="CI42" s="13">
        <f t="shared" ca="1" si="172"/>
        <v>16</v>
      </c>
      <c r="CJ42" s="13">
        <f t="shared" ca="1" si="173"/>
        <v>58</v>
      </c>
      <c r="CK42" s="13">
        <f t="shared" ca="1" si="174"/>
        <v>440254.34</v>
      </c>
      <c r="CL42" s="13">
        <f t="shared" ca="1" si="175"/>
        <v>13.08</v>
      </c>
      <c r="CM42" s="13">
        <f t="shared" ca="1" si="176"/>
        <v>3213.88</v>
      </c>
      <c r="CN42" s="13">
        <f t="shared" ca="1" si="177"/>
        <v>6</v>
      </c>
      <c r="CO42" s="13">
        <f t="shared" ca="1" si="178"/>
        <v>1</v>
      </c>
      <c r="CP42" s="13">
        <f t="shared" ca="1" si="179"/>
        <v>5</v>
      </c>
      <c r="CQ42" s="13">
        <f t="shared" ca="1" si="180"/>
        <v>8</v>
      </c>
      <c r="CR42" s="14">
        <f t="shared" ca="1" si="90"/>
        <v>6117378.419999999</v>
      </c>
      <c r="CS42" s="14">
        <f t="shared" ca="1" si="91"/>
        <v>176</v>
      </c>
      <c r="CU42" s="13">
        <f t="shared" ca="1" si="181"/>
        <v>1101</v>
      </c>
      <c r="CV42" s="13">
        <f t="shared" ca="1" si="182"/>
        <v>414</v>
      </c>
      <c r="CW42" s="13">
        <f t="shared" ca="1" si="183"/>
        <v>176</v>
      </c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  <c r="HY42" s="15"/>
      <c r="HZ42" s="15"/>
      <c r="IA42" s="15"/>
      <c r="IB42" s="15"/>
      <c r="IC42" s="15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</row>
    <row r="43" spans="1:254" ht="12.75" customHeight="1">
      <c r="A43" s="12" t="s">
        <v>152</v>
      </c>
      <c r="B43" s="22">
        <v>1044</v>
      </c>
      <c r="C43" s="23" t="s">
        <v>118</v>
      </c>
      <c r="D43" s="13">
        <f t="shared" ca="1" si="95"/>
        <v>677711.72602739395</v>
      </c>
      <c r="E43" s="13">
        <f t="shared" ca="1" si="96"/>
        <v>339327567.32995838</v>
      </c>
      <c r="F43" s="13">
        <f t="shared" ca="1" si="97"/>
        <v>87971065.730000004</v>
      </c>
      <c r="G43" s="13">
        <f t="shared" ca="1" si="98"/>
        <v>3466712.48</v>
      </c>
      <c r="H43" s="13">
        <f t="shared" ca="1" si="99"/>
        <v>1157302.6100000001</v>
      </c>
      <c r="I43" s="13">
        <f t="shared" ca="1" si="100"/>
        <v>23845</v>
      </c>
      <c r="J43" s="13">
        <f t="shared" ca="1" si="101"/>
        <v>15604</v>
      </c>
      <c r="K43" s="13">
        <f t="shared" ca="1" si="102"/>
        <v>20668</v>
      </c>
      <c r="L43" s="13">
        <f t="shared" ca="1" si="103"/>
        <v>23767</v>
      </c>
      <c r="M43" s="13">
        <f t="shared" ca="1" si="104"/>
        <v>4255665.68</v>
      </c>
      <c r="N43" s="13">
        <f t="shared" ca="1" si="105"/>
        <v>0</v>
      </c>
      <c r="O43" s="13">
        <f t="shared" ca="1" si="106"/>
        <v>97485.98</v>
      </c>
      <c r="P43" s="13">
        <f t="shared" ca="1" si="107"/>
        <v>59</v>
      </c>
      <c r="Q43" s="13">
        <f t="shared" ca="1" si="108"/>
        <v>0</v>
      </c>
      <c r="R43" s="13">
        <f t="shared" ca="1" si="109"/>
        <v>131</v>
      </c>
      <c r="S43" s="13">
        <f t="shared" ca="1" si="110"/>
        <v>59</v>
      </c>
      <c r="T43" s="13">
        <f t="shared" ca="1" si="111"/>
        <v>4711564.54</v>
      </c>
      <c r="U43" s="13">
        <f t="shared" ca="1" si="112"/>
        <v>0</v>
      </c>
      <c r="V43" s="13">
        <f t="shared" ca="1" si="113"/>
        <v>245259.81</v>
      </c>
      <c r="W43" s="13">
        <f t="shared" ca="1" si="114"/>
        <v>128</v>
      </c>
      <c r="X43" s="13">
        <f t="shared" ca="1" si="115"/>
        <v>0</v>
      </c>
      <c r="Y43" s="13">
        <f t="shared" ca="1" si="116"/>
        <v>537</v>
      </c>
      <c r="Z43" s="13">
        <f t="shared" ca="1" si="117"/>
        <v>128</v>
      </c>
      <c r="AA43" s="13">
        <f t="shared" ca="1" si="118"/>
        <v>0</v>
      </c>
      <c r="AB43" s="13">
        <f t="shared" ca="1" si="119"/>
        <v>0</v>
      </c>
      <c r="AC43" s="13">
        <f t="shared" ca="1" si="120"/>
        <v>0</v>
      </c>
      <c r="AD43" s="13">
        <f t="shared" ca="1" si="121"/>
        <v>0</v>
      </c>
      <c r="AE43" s="13">
        <f t="shared" ca="1" si="122"/>
        <v>0</v>
      </c>
      <c r="AF43" s="13">
        <f t="shared" ca="1" si="123"/>
        <v>0</v>
      </c>
      <c r="AG43" s="13">
        <f t="shared" ca="1" si="124"/>
        <v>0</v>
      </c>
      <c r="AH43" s="14">
        <f t="shared" ca="1" si="30"/>
        <v>101905056.83000001</v>
      </c>
      <c r="AI43" s="14">
        <f t="shared" ca="1" si="31"/>
        <v>23954</v>
      </c>
      <c r="AK43" s="13">
        <f t="shared" ca="1" si="125"/>
        <v>14693119.09</v>
      </c>
      <c r="AL43" s="13">
        <f t="shared" ca="1" si="126"/>
        <v>409717.71</v>
      </c>
      <c r="AM43" s="13">
        <f t="shared" ca="1" si="127"/>
        <v>70886.25</v>
      </c>
      <c r="AN43" s="13">
        <f t="shared" ca="1" si="128"/>
        <v>3808</v>
      </c>
      <c r="AO43" s="13">
        <f t="shared" ca="1" si="129"/>
        <v>2285</v>
      </c>
      <c r="AP43" s="13">
        <f t="shared" ca="1" si="130"/>
        <v>253</v>
      </c>
      <c r="AQ43" s="13">
        <f t="shared" ca="1" si="131"/>
        <v>3808</v>
      </c>
      <c r="AR43" s="13">
        <f t="shared" ca="1" si="132"/>
        <v>11201078.699999999</v>
      </c>
      <c r="AS43" s="13">
        <f t="shared" ca="1" si="133"/>
        <v>0</v>
      </c>
      <c r="AT43" s="13">
        <f t="shared" ca="1" si="134"/>
        <v>36505</v>
      </c>
      <c r="AU43" s="13">
        <f t="shared" ca="1" si="135"/>
        <v>136</v>
      </c>
      <c r="AV43" s="13">
        <f t="shared" ca="1" si="136"/>
        <v>0</v>
      </c>
      <c r="AW43" s="13">
        <f t="shared" ca="1" si="137"/>
        <v>14</v>
      </c>
      <c r="AX43" s="13">
        <f t="shared" ca="1" si="138"/>
        <v>136</v>
      </c>
      <c r="AY43" s="13">
        <f t="shared" ca="1" si="139"/>
        <v>46263909.299999997</v>
      </c>
      <c r="AZ43" s="13">
        <f t="shared" ca="1" si="140"/>
        <v>0</v>
      </c>
      <c r="BA43" s="13">
        <f t="shared" ca="1" si="141"/>
        <v>369460</v>
      </c>
      <c r="BB43" s="13">
        <f t="shared" ca="1" si="142"/>
        <v>630</v>
      </c>
      <c r="BC43" s="13">
        <f t="shared" ca="1" si="143"/>
        <v>0</v>
      </c>
      <c r="BD43" s="13">
        <f t="shared" ca="1" si="144"/>
        <v>39</v>
      </c>
      <c r="BE43" s="13">
        <f t="shared" ca="1" si="145"/>
        <v>39</v>
      </c>
      <c r="BF43" s="13">
        <f t="shared" ca="1" si="146"/>
        <v>0</v>
      </c>
      <c r="BG43" s="13">
        <f t="shared" ca="1" si="147"/>
        <v>0</v>
      </c>
      <c r="BH43" s="13">
        <f t="shared" ca="1" si="148"/>
        <v>0</v>
      </c>
      <c r="BI43" s="13">
        <f t="shared" ca="1" si="149"/>
        <v>0</v>
      </c>
      <c r="BJ43" s="13">
        <f t="shared" ca="1" si="150"/>
        <v>0</v>
      </c>
      <c r="BK43" s="13">
        <f t="shared" ca="1" si="151"/>
        <v>0</v>
      </c>
      <c r="BL43" s="13">
        <f t="shared" ca="1" si="152"/>
        <v>0</v>
      </c>
      <c r="BM43" s="14">
        <f t="shared" ca="1" si="60"/>
        <v>73044676.049999997</v>
      </c>
      <c r="BN43" s="14">
        <f t="shared" ca="1" si="61"/>
        <v>3983</v>
      </c>
      <c r="BP43" s="13">
        <f t="shared" ca="1" si="153"/>
        <v>6942278.1299999999</v>
      </c>
      <c r="BQ43" s="13">
        <f t="shared" ca="1" si="154"/>
        <v>267300</v>
      </c>
      <c r="BR43" s="13">
        <f t="shared" ca="1" si="155"/>
        <v>87250</v>
      </c>
      <c r="BS43" s="13">
        <f t="shared" ca="1" si="156"/>
        <v>1677</v>
      </c>
      <c r="BT43" s="13">
        <f t="shared" ca="1" si="157"/>
        <v>1484</v>
      </c>
      <c r="BU43" s="13">
        <f t="shared" ca="1" si="158"/>
        <v>315</v>
      </c>
      <c r="BV43" s="13">
        <f t="shared" ca="1" si="159"/>
        <v>1677</v>
      </c>
      <c r="BW43" s="13">
        <f t="shared" ca="1" si="160"/>
        <v>3887238.7100000004</v>
      </c>
      <c r="BX43" s="13">
        <f t="shared" ca="1" si="161"/>
        <v>0</v>
      </c>
      <c r="BY43" s="13">
        <f t="shared" ca="1" si="162"/>
        <v>35463.75</v>
      </c>
      <c r="BZ43" s="13">
        <f t="shared" ca="1" si="163"/>
        <v>55</v>
      </c>
      <c r="CA43" s="13">
        <f t="shared" ca="1" si="164"/>
        <v>0</v>
      </c>
      <c r="CB43" s="13">
        <f t="shared" ca="1" si="165"/>
        <v>13</v>
      </c>
      <c r="CC43" s="13">
        <f t="shared" ca="1" si="166"/>
        <v>55</v>
      </c>
      <c r="CD43" s="13">
        <f t="shared" ca="1" si="167"/>
        <v>16377419.619999999</v>
      </c>
      <c r="CE43" s="13">
        <f t="shared" ca="1" si="168"/>
        <v>0</v>
      </c>
      <c r="CF43" s="13">
        <f t="shared" ca="1" si="169"/>
        <v>95917.5</v>
      </c>
      <c r="CG43" s="13">
        <f t="shared" ca="1" si="170"/>
        <v>243</v>
      </c>
      <c r="CH43" s="13">
        <f t="shared" ca="1" si="171"/>
        <v>0</v>
      </c>
      <c r="CI43" s="13">
        <f t="shared" ca="1" si="172"/>
        <v>36</v>
      </c>
      <c r="CJ43" s="13">
        <f t="shared" ca="1" si="173"/>
        <v>243</v>
      </c>
      <c r="CK43" s="13">
        <f t="shared" ca="1" si="174"/>
        <v>0</v>
      </c>
      <c r="CL43" s="13">
        <f t="shared" ca="1" si="175"/>
        <v>0</v>
      </c>
      <c r="CM43" s="13">
        <f t="shared" ca="1" si="176"/>
        <v>0</v>
      </c>
      <c r="CN43" s="13">
        <f t="shared" ca="1" si="177"/>
        <v>0</v>
      </c>
      <c r="CO43" s="13">
        <f t="shared" ca="1" si="178"/>
        <v>0</v>
      </c>
      <c r="CP43" s="13">
        <f t="shared" ca="1" si="179"/>
        <v>0</v>
      </c>
      <c r="CQ43" s="13">
        <f t="shared" ca="1" si="180"/>
        <v>0</v>
      </c>
      <c r="CR43" s="14">
        <f t="shared" ca="1" si="90"/>
        <v>27692867.710000001</v>
      </c>
      <c r="CS43" s="14">
        <f t="shared" ca="1" si="91"/>
        <v>1975</v>
      </c>
      <c r="CU43" s="13">
        <f t="shared" ca="1" si="181"/>
        <v>23954</v>
      </c>
      <c r="CV43" s="13">
        <f t="shared" ca="1" si="182"/>
        <v>3983</v>
      </c>
      <c r="CW43" s="13">
        <f t="shared" ca="1" si="183"/>
        <v>2219</v>
      </c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  <c r="HY43" s="15"/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  <c r="IP43" s="15"/>
      <c r="IQ43" s="15"/>
      <c r="IR43" s="15"/>
      <c r="IS43" s="15"/>
      <c r="IT43" s="15"/>
    </row>
    <row r="44" spans="1:254" ht="12.75" customHeight="1">
      <c r="A44" s="24" t="s">
        <v>153</v>
      </c>
      <c r="B44" s="25">
        <v>1045</v>
      </c>
      <c r="C44" s="23" t="s">
        <v>118</v>
      </c>
      <c r="D44" s="13">
        <f t="shared" ca="1" si="95"/>
        <v>637702.71513296105</v>
      </c>
      <c r="E44" s="13">
        <f t="shared" ca="1" si="96"/>
        <v>327177838.97499996</v>
      </c>
      <c r="F44" s="13">
        <f t="shared" ca="1" si="97"/>
        <v>52705820.690000243</v>
      </c>
      <c r="G44" s="13">
        <f t="shared" ca="1" si="98"/>
        <v>2571193.8499996532</v>
      </c>
      <c r="H44" s="13">
        <f t="shared" ca="1" si="99"/>
        <v>160813.58999999997</v>
      </c>
      <c r="I44" s="13">
        <f t="shared" ca="1" si="100"/>
        <v>19959</v>
      </c>
      <c r="J44" s="13">
        <f t="shared" ca="1" si="101"/>
        <v>12818</v>
      </c>
      <c r="K44" s="13">
        <f t="shared" ca="1" si="102"/>
        <v>739</v>
      </c>
      <c r="L44" s="13">
        <f t="shared" ca="1" si="103"/>
        <v>19959</v>
      </c>
      <c r="M44" s="13">
        <f t="shared" ca="1" si="104"/>
        <v>1188059.28</v>
      </c>
      <c r="N44" s="13">
        <f t="shared" ca="1" si="105"/>
        <v>9912</v>
      </c>
      <c r="O44" s="13">
        <f t="shared" ca="1" si="106"/>
        <v>59018.05000000001</v>
      </c>
      <c r="P44" s="13">
        <f t="shared" ca="1" si="107"/>
        <v>14</v>
      </c>
      <c r="Q44" s="13">
        <f t="shared" ca="1" si="108"/>
        <v>38</v>
      </c>
      <c r="R44" s="13">
        <f t="shared" ca="1" si="109"/>
        <v>58</v>
      </c>
      <c r="S44" s="13">
        <f t="shared" ca="1" si="110"/>
        <v>14</v>
      </c>
      <c r="T44" s="13">
        <f t="shared" ca="1" si="111"/>
        <v>1345717.6</v>
      </c>
      <c r="U44" s="13">
        <f t="shared" ca="1" si="112"/>
        <v>30562</v>
      </c>
      <c r="V44" s="13">
        <f t="shared" ca="1" si="113"/>
        <v>139106.59999999989</v>
      </c>
      <c r="W44" s="13">
        <f t="shared" ca="1" si="114"/>
        <v>42</v>
      </c>
      <c r="X44" s="13">
        <f t="shared" ca="1" si="115"/>
        <v>144</v>
      </c>
      <c r="Y44" s="13">
        <f t="shared" ca="1" si="116"/>
        <v>111</v>
      </c>
      <c r="Z44" s="13">
        <f t="shared" ca="1" si="117"/>
        <v>42</v>
      </c>
      <c r="AA44" s="13">
        <f t="shared" ca="1" si="118"/>
        <v>0</v>
      </c>
      <c r="AB44" s="13">
        <f t="shared" ca="1" si="119"/>
        <v>0</v>
      </c>
      <c r="AC44" s="13">
        <f t="shared" ca="1" si="120"/>
        <v>0</v>
      </c>
      <c r="AD44" s="13">
        <f t="shared" ca="1" si="121"/>
        <v>0</v>
      </c>
      <c r="AE44" s="13">
        <f t="shared" ca="1" si="122"/>
        <v>0</v>
      </c>
      <c r="AF44" s="13">
        <f t="shared" ca="1" si="123"/>
        <v>0</v>
      </c>
      <c r="AG44" s="13">
        <f t="shared" ca="1" si="124"/>
        <v>0</v>
      </c>
      <c r="AH44" s="14">
        <f t="shared" ca="1" si="30"/>
        <v>58210203.6599999</v>
      </c>
      <c r="AI44" s="14">
        <f t="shared" ca="1" si="31"/>
        <v>20015</v>
      </c>
      <c r="AK44" s="13">
        <f t="shared" ca="1" si="125"/>
        <v>10459081.239900012</v>
      </c>
      <c r="AL44" s="13">
        <f t="shared" ca="1" si="126"/>
        <v>680748.84000001685</v>
      </c>
      <c r="AM44" s="13">
        <f t="shared" ca="1" si="127"/>
        <v>69560.599999999977</v>
      </c>
      <c r="AN44" s="13">
        <f t="shared" ca="1" si="128"/>
        <v>5627</v>
      </c>
      <c r="AO44" s="13">
        <f t="shared" ca="1" si="129"/>
        <v>3342</v>
      </c>
      <c r="AP44" s="13">
        <f t="shared" ca="1" si="130"/>
        <v>304</v>
      </c>
      <c r="AQ44" s="13">
        <f t="shared" ca="1" si="131"/>
        <v>5627</v>
      </c>
      <c r="AR44" s="13">
        <f t="shared" ca="1" si="132"/>
        <v>10026584.659999995</v>
      </c>
      <c r="AS44" s="13">
        <f t="shared" ca="1" si="133"/>
        <v>34043</v>
      </c>
      <c r="AT44" s="13">
        <f t="shared" ca="1" si="134"/>
        <v>4292.4500000000007</v>
      </c>
      <c r="AU44" s="13">
        <f t="shared" ca="1" si="135"/>
        <v>154</v>
      </c>
      <c r="AV44" s="13">
        <f t="shared" ca="1" si="136"/>
        <v>129</v>
      </c>
      <c r="AW44" s="13">
        <f t="shared" ca="1" si="137"/>
        <v>8</v>
      </c>
      <c r="AX44" s="13">
        <f t="shared" ca="1" si="138"/>
        <v>154</v>
      </c>
      <c r="AY44" s="13">
        <f t="shared" ca="1" si="139"/>
        <v>23991548.48</v>
      </c>
      <c r="AZ44" s="13">
        <f t="shared" ca="1" si="140"/>
        <v>137409.91</v>
      </c>
      <c r="BA44" s="13">
        <f t="shared" ca="1" si="141"/>
        <v>920</v>
      </c>
      <c r="BB44" s="13">
        <f t="shared" ca="1" si="142"/>
        <v>725</v>
      </c>
      <c r="BC44" s="13">
        <f t="shared" ca="1" si="143"/>
        <v>620</v>
      </c>
      <c r="BD44" s="13">
        <f t="shared" ca="1" si="144"/>
        <v>6</v>
      </c>
      <c r="BE44" s="13">
        <f t="shared" ca="1" si="145"/>
        <v>725</v>
      </c>
      <c r="BF44" s="13">
        <f t="shared" ca="1" si="146"/>
        <v>0</v>
      </c>
      <c r="BG44" s="13">
        <f t="shared" ca="1" si="147"/>
        <v>0</v>
      </c>
      <c r="BH44" s="13">
        <f t="shared" ca="1" si="148"/>
        <v>0</v>
      </c>
      <c r="BI44" s="13">
        <f t="shared" ca="1" si="149"/>
        <v>0</v>
      </c>
      <c r="BJ44" s="13">
        <f t="shared" ca="1" si="150"/>
        <v>0</v>
      </c>
      <c r="BK44" s="13">
        <f t="shared" ca="1" si="151"/>
        <v>0</v>
      </c>
      <c r="BL44" s="13">
        <f t="shared" ca="1" si="152"/>
        <v>0</v>
      </c>
      <c r="BM44" s="14">
        <f t="shared" ca="1" si="60"/>
        <v>45404189.17990002</v>
      </c>
      <c r="BN44" s="14">
        <f t="shared" ca="1" si="61"/>
        <v>6506</v>
      </c>
      <c r="BP44" s="13">
        <f t="shared" ca="1" si="153"/>
        <v>0</v>
      </c>
      <c r="BQ44" s="13">
        <f t="shared" ca="1" si="154"/>
        <v>0</v>
      </c>
      <c r="BR44" s="13">
        <f t="shared" ca="1" si="155"/>
        <v>0</v>
      </c>
      <c r="BS44" s="13">
        <f t="shared" ca="1" si="156"/>
        <v>0</v>
      </c>
      <c r="BT44" s="13">
        <f t="shared" ca="1" si="157"/>
        <v>0</v>
      </c>
      <c r="BU44" s="13">
        <f t="shared" ca="1" si="158"/>
        <v>0</v>
      </c>
      <c r="BV44" s="13">
        <f t="shared" ca="1" si="159"/>
        <v>0</v>
      </c>
      <c r="BW44" s="13">
        <f t="shared" ca="1" si="160"/>
        <v>0</v>
      </c>
      <c r="BX44" s="13">
        <f t="shared" ca="1" si="161"/>
        <v>0</v>
      </c>
      <c r="BY44" s="13">
        <f t="shared" ca="1" si="162"/>
        <v>0</v>
      </c>
      <c r="BZ44" s="13">
        <f t="shared" ca="1" si="163"/>
        <v>0</v>
      </c>
      <c r="CA44" s="13">
        <f t="shared" ca="1" si="164"/>
        <v>0</v>
      </c>
      <c r="CB44" s="13">
        <f t="shared" ca="1" si="165"/>
        <v>0</v>
      </c>
      <c r="CC44" s="13">
        <f t="shared" ca="1" si="166"/>
        <v>0</v>
      </c>
      <c r="CD44" s="13">
        <f t="shared" ca="1" si="167"/>
        <v>0</v>
      </c>
      <c r="CE44" s="13">
        <f t="shared" ca="1" si="168"/>
        <v>0</v>
      </c>
      <c r="CF44" s="13">
        <f t="shared" ca="1" si="169"/>
        <v>0</v>
      </c>
      <c r="CG44" s="13">
        <f t="shared" ca="1" si="170"/>
        <v>0</v>
      </c>
      <c r="CH44" s="13">
        <f t="shared" ca="1" si="171"/>
        <v>0</v>
      </c>
      <c r="CI44" s="13">
        <f t="shared" ca="1" si="172"/>
        <v>0</v>
      </c>
      <c r="CJ44" s="13">
        <f t="shared" ca="1" si="173"/>
        <v>0</v>
      </c>
      <c r="CK44" s="13">
        <f t="shared" ca="1" si="174"/>
        <v>0</v>
      </c>
      <c r="CL44" s="13">
        <f t="shared" ca="1" si="175"/>
        <v>0</v>
      </c>
      <c r="CM44" s="13">
        <f t="shared" ca="1" si="176"/>
        <v>0</v>
      </c>
      <c r="CN44" s="13">
        <f t="shared" ca="1" si="177"/>
        <v>0</v>
      </c>
      <c r="CO44" s="13">
        <f t="shared" ca="1" si="178"/>
        <v>0</v>
      </c>
      <c r="CP44" s="13">
        <f t="shared" ca="1" si="179"/>
        <v>0</v>
      </c>
      <c r="CQ44" s="13">
        <f t="shared" ca="1" si="180"/>
        <v>0</v>
      </c>
      <c r="CR44" s="14">
        <f t="shared" ca="1" si="90"/>
        <v>0</v>
      </c>
      <c r="CS44" s="14">
        <f t="shared" ca="1" si="91"/>
        <v>0</v>
      </c>
      <c r="CU44" s="13">
        <f t="shared" ca="1" si="181"/>
        <v>29558</v>
      </c>
      <c r="CV44" s="13">
        <f t="shared" ca="1" si="182"/>
        <v>607</v>
      </c>
      <c r="CW44" s="13">
        <f t="shared" ca="1" si="183"/>
        <v>0</v>
      </c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  <c r="HY44" s="15"/>
      <c r="HZ44" s="15"/>
      <c r="IA44" s="15"/>
      <c r="IB44" s="15"/>
      <c r="IC44" s="15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  <c r="IP44" s="15"/>
      <c r="IQ44" s="15"/>
      <c r="IR44" s="15"/>
      <c r="IS44" s="15"/>
      <c r="IT44" s="15"/>
    </row>
    <row r="45" spans="1:254" ht="12.75" customHeight="1">
      <c r="A45" s="24" t="s">
        <v>154</v>
      </c>
      <c r="B45" s="25">
        <v>1046</v>
      </c>
      <c r="C45" s="23" t="s">
        <v>118</v>
      </c>
      <c r="D45" s="13">
        <f t="shared" ca="1" si="95"/>
        <v>0</v>
      </c>
      <c r="E45" s="13">
        <f t="shared" ca="1" si="96"/>
        <v>0</v>
      </c>
      <c r="F45" s="13">
        <f t="shared" ca="1" si="97"/>
        <v>0</v>
      </c>
      <c r="G45" s="13">
        <f t="shared" ca="1" si="98"/>
        <v>0</v>
      </c>
      <c r="H45" s="13">
        <f t="shared" ca="1" si="99"/>
        <v>0</v>
      </c>
      <c r="I45" s="13">
        <f t="shared" ca="1" si="100"/>
        <v>0</v>
      </c>
      <c r="J45" s="13">
        <f t="shared" ca="1" si="101"/>
        <v>0</v>
      </c>
      <c r="K45" s="13">
        <f t="shared" ca="1" si="102"/>
        <v>0</v>
      </c>
      <c r="L45" s="13">
        <f t="shared" ca="1" si="103"/>
        <v>0</v>
      </c>
      <c r="M45" s="13">
        <f t="shared" ca="1" si="104"/>
        <v>0</v>
      </c>
      <c r="N45" s="13">
        <f t="shared" ca="1" si="105"/>
        <v>0</v>
      </c>
      <c r="O45" s="13">
        <f t="shared" ca="1" si="106"/>
        <v>0</v>
      </c>
      <c r="P45" s="13">
        <f t="shared" ca="1" si="107"/>
        <v>0</v>
      </c>
      <c r="Q45" s="13">
        <f t="shared" ca="1" si="108"/>
        <v>0</v>
      </c>
      <c r="R45" s="13">
        <f t="shared" ca="1" si="109"/>
        <v>0</v>
      </c>
      <c r="S45" s="13">
        <f t="shared" ca="1" si="110"/>
        <v>0</v>
      </c>
      <c r="T45" s="13">
        <f t="shared" ca="1" si="111"/>
        <v>0</v>
      </c>
      <c r="U45" s="13">
        <f t="shared" ca="1" si="112"/>
        <v>0</v>
      </c>
      <c r="V45" s="13">
        <f t="shared" ca="1" si="113"/>
        <v>0</v>
      </c>
      <c r="W45" s="13">
        <f t="shared" ca="1" si="114"/>
        <v>0</v>
      </c>
      <c r="X45" s="13">
        <f t="shared" ca="1" si="115"/>
        <v>0</v>
      </c>
      <c r="Y45" s="13">
        <f t="shared" ca="1" si="116"/>
        <v>0</v>
      </c>
      <c r="Z45" s="13">
        <f t="shared" ca="1" si="117"/>
        <v>0</v>
      </c>
      <c r="AA45" s="13">
        <f t="shared" ca="1" si="118"/>
        <v>0</v>
      </c>
      <c r="AB45" s="13">
        <f t="shared" ca="1" si="119"/>
        <v>0</v>
      </c>
      <c r="AC45" s="13">
        <f t="shared" ca="1" si="120"/>
        <v>0</v>
      </c>
      <c r="AD45" s="13">
        <f t="shared" ca="1" si="121"/>
        <v>0</v>
      </c>
      <c r="AE45" s="13">
        <f t="shared" ca="1" si="122"/>
        <v>0</v>
      </c>
      <c r="AF45" s="13">
        <f t="shared" ca="1" si="123"/>
        <v>0</v>
      </c>
      <c r="AG45" s="13">
        <f t="shared" ca="1" si="124"/>
        <v>0</v>
      </c>
      <c r="AH45" s="14">
        <f t="shared" ca="1" si="30"/>
        <v>0</v>
      </c>
      <c r="AI45" s="14">
        <f t="shared" ca="1" si="31"/>
        <v>0</v>
      </c>
      <c r="AK45" s="13">
        <f t="shared" ca="1" si="125"/>
        <v>0</v>
      </c>
      <c r="AL45" s="13">
        <f t="shared" ca="1" si="126"/>
        <v>0</v>
      </c>
      <c r="AM45" s="13">
        <f t="shared" ca="1" si="127"/>
        <v>0</v>
      </c>
      <c r="AN45" s="13">
        <f t="shared" ca="1" si="128"/>
        <v>0</v>
      </c>
      <c r="AO45" s="13">
        <f t="shared" ca="1" si="129"/>
        <v>0</v>
      </c>
      <c r="AP45" s="13">
        <f t="shared" ca="1" si="130"/>
        <v>0</v>
      </c>
      <c r="AQ45" s="13">
        <f t="shared" ca="1" si="131"/>
        <v>0</v>
      </c>
      <c r="AR45" s="13">
        <f t="shared" ca="1" si="132"/>
        <v>0</v>
      </c>
      <c r="AS45" s="13">
        <f t="shared" ca="1" si="133"/>
        <v>0</v>
      </c>
      <c r="AT45" s="13">
        <f t="shared" ca="1" si="134"/>
        <v>0</v>
      </c>
      <c r="AU45" s="13">
        <f t="shared" ca="1" si="135"/>
        <v>0</v>
      </c>
      <c r="AV45" s="13">
        <f t="shared" ca="1" si="136"/>
        <v>0</v>
      </c>
      <c r="AW45" s="13">
        <f t="shared" ca="1" si="137"/>
        <v>0</v>
      </c>
      <c r="AX45" s="13">
        <f t="shared" ca="1" si="138"/>
        <v>0</v>
      </c>
      <c r="AY45" s="13">
        <f t="shared" ca="1" si="139"/>
        <v>0</v>
      </c>
      <c r="AZ45" s="13">
        <f t="shared" ca="1" si="140"/>
        <v>0</v>
      </c>
      <c r="BA45" s="13">
        <f t="shared" ca="1" si="141"/>
        <v>0</v>
      </c>
      <c r="BB45" s="13">
        <f t="shared" ca="1" si="142"/>
        <v>0</v>
      </c>
      <c r="BC45" s="13">
        <f t="shared" ca="1" si="143"/>
        <v>0</v>
      </c>
      <c r="BD45" s="13">
        <f t="shared" ca="1" si="144"/>
        <v>0</v>
      </c>
      <c r="BE45" s="13">
        <f t="shared" ca="1" si="145"/>
        <v>0</v>
      </c>
      <c r="BF45" s="13">
        <f t="shared" ca="1" si="146"/>
        <v>0</v>
      </c>
      <c r="BG45" s="13">
        <f t="shared" ca="1" si="147"/>
        <v>0</v>
      </c>
      <c r="BH45" s="13">
        <f t="shared" ca="1" si="148"/>
        <v>0</v>
      </c>
      <c r="BI45" s="13">
        <f t="shared" ca="1" si="149"/>
        <v>0</v>
      </c>
      <c r="BJ45" s="13">
        <f t="shared" ca="1" si="150"/>
        <v>0</v>
      </c>
      <c r="BK45" s="13">
        <f t="shared" ca="1" si="151"/>
        <v>0</v>
      </c>
      <c r="BL45" s="13">
        <f t="shared" ca="1" si="152"/>
        <v>0</v>
      </c>
      <c r="BM45" s="14">
        <f t="shared" ca="1" si="60"/>
        <v>0</v>
      </c>
      <c r="BN45" s="14">
        <f t="shared" ca="1" si="61"/>
        <v>0</v>
      </c>
      <c r="BP45" s="13">
        <f t="shared" ca="1" si="153"/>
        <v>0</v>
      </c>
      <c r="BQ45" s="13">
        <f t="shared" ca="1" si="154"/>
        <v>0</v>
      </c>
      <c r="BR45" s="13">
        <f t="shared" ca="1" si="155"/>
        <v>0</v>
      </c>
      <c r="BS45" s="13">
        <f t="shared" ca="1" si="156"/>
        <v>0</v>
      </c>
      <c r="BT45" s="13">
        <f t="shared" ca="1" si="157"/>
        <v>0</v>
      </c>
      <c r="BU45" s="13">
        <f t="shared" ca="1" si="158"/>
        <v>0</v>
      </c>
      <c r="BV45" s="13">
        <f t="shared" ca="1" si="159"/>
        <v>0</v>
      </c>
      <c r="BW45" s="13">
        <f t="shared" ca="1" si="160"/>
        <v>0</v>
      </c>
      <c r="BX45" s="13">
        <f t="shared" ca="1" si="161"/>
        <v>0</v>
      </c>
      <c r="BY45" s="13">
        <f t="shared" ca="1" si="162"/>
        <v>0</v>
      </c>
      <c r="BZ45" s="13">
        <f t="shared" ca="1" si="163"/>
        <v>0</v>
      </c>
      <c r="CA45" s="13">
        <f t="shared" ca="1" si="164"/>
        <v>0</v>
      </c>
      <c r="CB45" s="13">
        <f t="shared" ca="1" si="165"/>
        <v>0</v>
      </c>
      <c r="CC45" s="13">
        <f t="shared" ca="1" si="166"/>
        <v>0</v>
      </c>
      <c r="CD45" s="13">
        <f t="shared" ca="1" si="167"/>
        <v>0</v>
      </c>
      <c r="CE45" s="13">
        <f t="shared" ca="1" si="168"/>
        <v>0</v>
      </c>
      <c r="CF45" s="13">
        <f t="shared" ca="1" si="169"/>
        <v>0</v>
      </c>
      <c r="CG45" s="13">
        <f t="shared" ca="1" si="170"/>
        <v>0</v>
      </c>
      <c r="CH45" s="13">
        <f t="shared" ca="1" si="171"/>
        <v>0</v>
      </c>
      <c r="CI45" s="13">
        <f t="shared" ca="1" si="172"/>
        <v>0</v>
      </c>
      <c r="CJ45" s="13">
        <f t="shared" ca="1" si="173"/>
        <v>0</v>
      </c>
      <c r="CK45" s="13">
        <f t="shared" ca="1" si="174"/>
        <v>0</v>
      </c>
      <c r="CL45" s="13">
        <f t="shared" ca="1" si="175"/>
        <v>0</v>
      </c>
      <c r="CM45" s="13">
        <f t="shared" ca="1" si="176"/>
        <v>0</v>
      </c>
      <c r="CN45" s="13">
        <f t="shared" ca="1" si="177"/>
        <v>0</v>
      </c>
      <c r="CO45" s="13">
        <f t="shared" ca="1" si="178"/>
        <v>0</v>
      </c>
      <c r="CP45" s="13">
        <f t="shared" ca="1" si="179"/>
        <v>0</v>
      </c>
      <c r="CQ45" s="13">
        <f t="shared" ca="1" si="180"/>
        <v>0</v>
      </c>
      <c r="CR45" s="14">
        <f t="shared" ca="1" si="90"/>
        <v>0</v>
      </c>
      <c r="CS45" s="14">
        <f t="shared" ca="1" si="91"/>
        <v>0</v>
      </c>
      <c r="CU45" s="13">
        <f t="shared" ca="1" si="181"/>
        <v>0</v>
      </c>
      <c r="CV45" s="13">
        <f t="shared" ca="1" si="182"/>
        <v>0</v>
      </c>
      <c r="CW45" s="13">
        <f t="shared" ca="1" si="183"/>
        <v>0</v>
      </c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</row>
    <row r="46" spans="1:254" ht="12.75" customHeight="1">
      <c r="A46" s="16" t="s">
        <v>104</v>
      </c>
      <c r="B46" s="26">
        <v>9000</v>
      </c>
      <c r="C46" s="23" t="s">
        <v>155</v>
      </c>
      <c r="D46" s="14">
        <f t="shared" ref="D46:AI46" ca="1" si="184">SUMIF($C$7:$C$45,"HD",D$7:D$45)</f>
        <v>8563206.0087547041</v>
      </c>
      <c r="E46" s="14">
        <f t="shared" ca="1" si="184"/>
        <v>4900120641.290391</v>
      </c>
      <c r="F46" s="14">
        <f t="shared" ca="1" si="184"/>
        <v>1862688253.9472497</v>
      </c>
      <c r="G46" s="14">
        <f t="shared" ca="1" si="184"/>
        <v>70623409.334225208</v>
      </c>
      <c r="H46" s="14">
        <f t="shared" ca="1" si="184"/>
        <v>54747897.230015382</v>
      </c>
      <c r="I46" s="14">
        <f t="shared" ca="1" si="184"/>
        <v>513427</v>
      </c>
      <c r="J46" s="14">
        <f t="shared" ca="1" si="184"/>
        <v>290378</v>
      </c>
      <c r="K46" s="14">
        <f t="shared" ca="1" si="184"/>
        <v>124709</v>
      </c>
      <c r="L46" s="14">
        <f t="shared" ca="1" si="184"/>
        <v>588313</v>
      </c>
      <c r="M46" s="14">
        <f t="shared" ca="1" si="184"/>
        <v>266398060.20958066</v>
      </c>
      <c r="N46" s="14">
        <f t="shared" ca="1" si="184"/>
        <v>13681021.279999999</v>
      </c>
      <c r="O46" s="14">
        <f t="shared" ca="1" si="184"/>
        <v>28840095.547319811</v>
      </c>
      <c r="P46" s="14">
        <f t="shared" ca="1" si="184"/>
        <v>5000</v>
      </c>
      <c r="Q46" s="14">
        <f t="shared" ca="1" si="184"/>
        <v>4759</v>
      </c>
      <c r="R46" s="14">
        <f t="shared" ca="1" si="184"/>
        <v>7710</v>
      </c>
      <c r="S46" s="14">
        <f t="shared" ca="1" si="184"/>
        <v>12296</v>
      </c>
      <c r="T46" s="14">
        <f t="shared" ca="1" si="184"/>
        <v>513795273.94721377</v>
      </c>
      <c r="U46" s="14">
        <f t="shared" ca="1" si="184"/>
        <v>1723283.1</v>
      </c>
      <c r="V46" s="14">
        <f t="shared" ca="1" si="184"/>
        <v>58903966.54339885</v>
      </c>
      <c r="W46" s="14">
        <f t="shared" ca="1" si="184"/>
        <v>11509</v>
      </c>
      <c r="X46" s="14">
        <f t="shared" ca="1" si="184"/>
        <v>2915</v>
      </c>
      <c r="Y46" s="14">
        <f t="shared" ca="1" si="184"/>
        <v>21918</v>
      </c>
      <c r="Z46" s="14">
        <f t="shared" ca="1" si="184"/>
        <v>24162</v>
      </c>
      <c r="AA46" s="14">
        <f t="shared" ca="1" si="184"/>
        <v>15045119.908098361</v>
      </c>
      <c r="AB46" s="14">
        <f t="shared" ca="1" si="184"/>
        <v>13573.109999999999</v>
      </c>
      <c r="AC46" s="14">
        <f t="shared" ca="1" si="184"/>
        <v>3422280.6218893114</v>
      </c>
      <c r="AD46" s="14">
        <f t="shared" ca="1" si="184"/>
        <v>1000</v>
      </c>
      <c r="AE46" s="14">
        <f t="shared" ca="1" si="184"/>
        <v>23</v>
      </c>
      <c r="AF46" s="14">
        <f t="shared" ca="1" si="184"/>
        <v>2873</v>
      </c>
      <c r="AG46" s="14">
        <f t="shared" ca="1" si="184"/>
        <v>3390</v>
      </c>
      <c r="AH46" s="14">
        <f t="shared" ca="1" si="184"/>
        <v>2889882234.7789907</v>
      </c>
      <c r="AI46" s="14">
        <f t="shared" ca="1" si="184"/>
        <v>628161</v>
      </c>
      <c r="AK46" s="14">
        <f t="shared" ref="AK46:BN46" ca="1" si="185">SUMIF($C$7:$C$45,"HD",AK$7:AK$45)</f>
        <v>750269172.59130251</v>
      </c>
      <c r="AL46" s="14">
        <f t="shared" ca="1" si="185"/>
        <v>21541245.869174287</v>
      </c>
      <c r="AM46" s="14">
        <f t="shared" ca="1" si="185"/>
        <v>27050661.599464133</v>
      </c>
      <c r="AN46" s="14">
        <f t="shared" ca="1" si="185"/>
        <v>122985</v>
      </c>
      <c r="AO46" s="14">
        <f t="shared" ca="1" si="185"/>
        <v>65727</v>
      </c>
      <c r="AP46" s="14">
        <f t="shared" ca="1" si="185"/>
        <v>24712.203999999998</v>
      </c>
      <c r="AQ46" s="14">
        <f t="shared" ca="1" si="185"/>
        <v>145111</v>
      </c>
      <c r="AR46" s="14">
        <f t="shared" ca="1" si="185"/>
        <v>1085695284.5053451</v>
      </c>
      <c r="AS46" s="14">
        <f t="shared" ca="1" si="185"/>
        <v>51474588.504641294</v>
      </c>
      <c r="AT46" s="14">
        <f t="shared" ca="1" si="185"/>
        <v>68465279.653678358</v>
      </c>
      <c r="AU46" s="14">
        <f t="shared" ca="1" si="185"/>
        <v>13863</v>
      </c>
      <c r="AV46" s="14">
        <f t="shared" ca="1" si="185"/>
        <v>4266</v>
      </c>
      <c r="AW46" s="14">
        <f t="shared" ca="1" si="185"/>
        <v>3742.2425055383746</v>
      </c>
      <c r="AX46" s="14">
        <f t="shared" ca="1" si="185"/>
        <v>14903</v>
      </c>
      <c r="AY46" s="14">
        <f t="shared" ca="1" si="185"/>
        <v>2000305334.0980079</v>
      </c>
      <c r="AZ46" s="14">
        <f t="shared" ca="1" si="185"/>
        <v>484243.58270019828</v>
      </c>
      <c r="BA46" s="14">
        <f t="shared" ca="1" si="185"/>
        <v>118836898.83268125</v>
      </c>
      <c r="BB46" s="14">
        <f t="shared" ca="1" si="185"/>
        <v>31973</v>
      </c>
      <c r="BC46" s="14">
        <f t="shared" ca="1" si="185"/>
        <v>1169</v>
      </c>
      <c r="BD46" s="14">
        <f t="shared" ca="1" si="185"/>
        <v>10754.098061494602</v>
      </c>
      <c r="BE46" s="14">
        <f t="shared" ca="1" si="185"/>
        <v>32957</v>
      </c>
      <c r="BF46" s="14">
        <f t="shared" ca="1" si="185"/>
        <v>102455588.28687266</v>
      </c>
      <c r="BG46" s="14">
        <f t="shared" ca="1" si="185"/>
        <v>58331.849741700185</v>
      </c>
      <c r="BH46" s="14">
        <f t="shared" ca="1" si="185"/>
        <v>10788480.654973583</v>
      </c>
      <c r="BI46" s="14">
        <f t="shared" ca="1" si="185"/>
        <v>5659</v>
      </c>
      <c r="BJ46" s="14">
        <f t="shared" ca="1" si="185"/>
        <v>70</v>
      </c>
      <c r="BK46" s="14">
        <f t="shared" ca="1" si="185"/>
        <v>1365.5334326273414</v>
      </c>
      <c r="BL46" s="14">
        <f t="shared" ca="1" si="185"/>
        <v>5793</v>
      </c>
      <c r="BM46" s="14">
        <f t="shared" ca="1" si="185"/>
        <v>4237425110.028583</v>
      </c>
      <c r="BN46" s="14">
        <f t="shared" ca="1" si="185"/>
        <v>198764</v>
      </c>
      <c r="BP46" s="14">
        <f t="shared" ref="BP46:CS46" ca="1" si="186">SUMIF($C$7:$C$45,"HD",BP$7:BP$45)</f>
        <v>556924009.14265323</v>
      </c>
      <c r="BQ46" s="14">
        <f t="shared" ca="1" si="186"/>
        <v>17409992.450420175</v>
      </c>
      <c r="BR46" s="14">
        <f t="shared" ca="1" si="186"/>
        <v>22963287.298623845</v>
      </c>
      <c r="BS46" s="14">
        <f t="shared" ca="1" si="186"/>
        <v>117721</v>
      </c>
      <c r="BT46" s="14">
        <f t="shared" ca="1" si="186"/>
        <v>57961</v>
      </c>
      <c r="BU46" s="14">
        <f t="shared" ca="1" si="186"/>
        <v>27565.760999999999</v>
      </c>
      <c r="BV46" s="14">
        <f t="shared" ca="1" si="186"/>
        <v>142473</v>
      </c>
      <c r="BW46" s="14">
        <f t="shared" ca="1" si="186"/>
        <v>930885295.33427799</v>
      </c>
      <c r="BX46" s="14">
        <f t="shared" ca="1" si="186"/>
        <v>33853195.526701309</v>
      </c>
      <c r="BY46" s="14">
        <f t="shared" ca="1" si="186"/>
        <v>66816213.410479769</v>
      </c>
      <c r="BZ46" s="14">
        <f t="shared" ca="1" si="186"/>
        <v>13347</v>
      </c>
      <c r="CA46" s="14">
        <f t="shared" ca="1" si="186"/>
        <v>3678</v>
      </c>
      <c r="CB46" s="14">
        <f t="shared" ca="1" si="186"/>
        <v>3822.527489929802</v>
      </c>
      <c r="CC46" s="14">
        <f t="shared" ca="1" si="186"/>
        <v>14429</v>
      </c>
      <c r="CD46" s="14">
        <f t="shared" ca="1" si="186"/>
        <v>1582076326.7643583</v>
      </c>
      <c r="CE46" s="14">
        <f t="shared" ca="1" si="186"/>
        <v>286149.38863312238</v>
      </c>
      <c r="CF46" s="14">
        <f t="shared" ca="1" si="186"/>
        <v>99494236.231381267</v>
      </c>
      <c r="CG46" s="14">
        <f t="shared" ca="1" si="186"/>
        <v>27933</v>
      </c>
      <c r="CH46" s="14">
        <f t="shared" ca="1" si="186"/>
        <v>413</v>
      </c>
      <c r="CI46" s="14">
        <f t="shared" ca="1" si="186"/>
        <v>9864.8261569157839</v>
      </c>
      <c r="CJ46" s="14">
        <f t="shared" ca="1" si="186"/>
        <v>29342</v>
      </c>
      <c r="CK46" s="14">
        <f t="shared" ca="1" si="186"/>
        <v>80773466.165994972</v>
      </c>
      <c r="CL46" s="14">
        <f t="shared" ca="1" si="186"/>
        <v>37331.104292577671</v>
      </c>
      <c r="CM46" s="14">
        <f t="shared" ca="1" si="186"/>
        <v>8586863.7749959603</v>
      </c>
      <c r="CN46" s="14">
        <f t="shared" ca="1" si="186"/>
        <v>4767</v>
      </c>
      <c r="CO46" s="14">
        <f t="shared" ca="1" si="186"/>
        <v>88</v>
      </c>
      <c r="CP46" s="14">
        <f t="shared" ca="1" si="186"/>
        <v>1269.9681517008457</v>
      </c>
      <c r="CQ46" s="14">
        <f t="shared" ca="1" si="186"/>
        <v>5011</v>
      </c>
      <c r="CR46" s="14">
        <f t="shared" ca="1" si="186"/>
        <v>3400106366.5928121</v>
      </c>
      <c r="CS46" s="14">
        <f t="shared" ca="1" si="186"/>
        <v>191255</v>
      </c>
      <c r="CU46" s="14">
        <f ca="1">SUMIF($C$7:$C$45,"HD",CU$7:CU$45)</f>
        <v>614790</v>
      </c>
      <c r="CV46" s="14">
        <f ca="1">SUMIF($C$7:$C$45,"HD",CV$7:CV$45)</f>
        <v>171707</v>
      </c>
      <c r="CW46" s="14">
        <f ca="1">SUMIF($C$7:$C$45,"HD",CW$7:CW$45)</f>
        <v>164670</v>
      </c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  <c r="HY46" s="15"/>
      <c r="HZ46" s="15"/>
      <c r="IA46" s="15"/>
      <c r="IB46" s="15"/>
      <c r="IC46" s="15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</row>
    <row r="47" spans="1:254" ht="12.75" customHeight="1"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  <c r="HY47" s="15"/>
      <c r="HZ47" s="15"/>
      <c r="IA47" s="15"/>
      <c r="IB47" s="15"/>
      <c r="IC47" s="15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</row>
    <row r="48" spans="1:254" ht="12.75" customHeight="1">
      <c r="A48" s="17"/>
      <c r="B48" s="17"/>
      <c r="C48" s="17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  <c r="HY48" s="15"/>
      <c r="HZ48" s="15"/>
      <c r="IA48" s="15"/>
      <c r="IB48" s="15"/>
      <c r="IC48" s="15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</row>
    <row r="49" spans="1:351" s="15" customFormat="1">
      <c r="A49" s="17"/>
      <c r="B49" s="17"/>
      <c r="C49" s="17"/>
      <c r="AH49" s="4"/>
      <c r="AI49" s="4"/>
      <c r="AJ49" s="4"/>
      <c r="BM49" s="4"/>
      <c r="BN49" s="4"/>
      <c r="BO49" s="4"/>
      <c r="CR49" s="4"/>
      <c r="CS49" s="4"/>
      <c r="CT49" s="4"/>
      <c r="CU49" s="4"/>
      <c r="CV49" s="4"/>
      <c r="CW49" s="4"/>
      <c r="LO49" s="29"/>
      <c r="LP49" s="29"/>
      <c r="LQ49" s="29"/>
      <c r="LR49" s="29"/>
      <c r="LS49" s="29"/>
      <c r="LT49" s="29"/>
      <c r="LU49" s="29"/>
      <c r="LV49" s="29"/>
      <c r="LW49" s="29"/>
      <c r="LX49" s="29"/>
      <c r="LY49" s="29"/>
      <c r="LZ49" s="29"/>
      <c r="MA49" s="29"/>
      <c r="MB49" s="29"/>
      <c r="MC49" s="29"/>
      <c r="MD49" s="29"/>
      <c r="ME49" s="29"/>
      <c r="MF49" s="29"/>
      <c r="MG49" s="29"/>
      <c r="MH49" s="29"/>
      <c r="MI49" s="29"/>
      <c r="MJ49" s="29"/>
      <c r="MK49" s="29"/>
      <c r="ML49" s="29"/>
      <c r="MM49" s="29"/>
    </row>
    <row r="50" spans="1:351" s="15" customFormat="1">
      <c r="A50" s="17"/>
      <c r="B50" s="17"/>
      <c r="C50" s="17"/>
      <c r="AH50" s="4"/>
      <c r="AI50" s="4"/>
      <c r="AJ50" s="4"/>
      <c r="BM50" s="4"/>
      <c r="BN50" s="4"/>
      <c r="BO50" s="4"/>
      <c r="CR50" s="4"/>
      <c r="CS50" s="4"/>
      <c r="CT50" s="4"/>
      <c r="CU50" s="4"/>
      <c r="CV50" s="4"/>
      <c r="CW50" s="4"/>
      <c r="LO50" s="29"/>
      <c r="LP50" s="29"/>
      <c r="LQ50" s="29"/>
      <c r="LR50" s="29"/>
      <c r="LS50" s="29"/>
      <c r="LT50" s="29"/>
      <c r="LU50" s="29"/>
      <c r="LV50" s="29"/>
      <c r="LW50" s="29"/>
      <c r="LX50" s="29"/>
      <c r="LY50" s="29"/>
      <c r="LZ50" s="29"/>
      <c r="MA50" s="29"/>
      <c r="MB50" s="29"/>
      <c r="MC50" s="29"/>
      <c r="MD50" s="29"/>
      <c r="ME50" s="29"/>
      <c r="MF50" s="29"/>
      <c r="MG50" s="29"/>
      <c r="MH50" s="29"/>
      <c r="MI50" s="29"/>
      <c r="MJ50" s="29"/>
      <c r="MK50" s="29"/>
      <c r="ML50" s="29"/>
      <c r="MM50" s="29"/>
    </row>
    <row r="51" spans="1:351" s="15" customFormat="1">
      <c r="A51" s="17"/>
      <c r="B51" s="17"/>
      <c r="C51" s="17"/>
      <c r="AH51" s="4"/>
      <c r="AI51" s="4"/>
      <c r="AJ51" s="4"/>
      <c r="BM51" s="4"/>
      <c r="BN51" s="4"/>
      <c r="BO51" s="4"/>
      <c r="CR51" s="4"/>
      <c r="CS51" s="4"/>
      <c r="CT51" s="4"/>
      <c r="CU51" s="4"/>
      <c r="CV51" s="4"/>
      <c r="CW51" s="4"/>
      <c r="LO51" s="29"/>
      <c r="LP51" s="29"/>
      <c r="LQ51" s="29"/>
      <c r="LR51" s="29"/>
      <c r="LS51" s="29"/>
      <c r="LT51" s="29"/>
      <c r="LU51" s="29"/>
      <c r="LV51" s="29"/>
      <c r="LW51" s="29"/>
      <c r="LX51" s="29"/>
      <c r="LY51" s="29"/>
      <c r="LZ51" s="29"/>
      <c r="MA51" s="29"/>
      <c r="MB51" s="29"/>
      <c r="MC51" s="29"/>
      <c r="MD51" s="29"/>
      <c r="ME51" s="29"/>
      <c r="MF51" s="29"/>
      <c r="MG51" s="29"/>
      <c r="MH51" s="29"/>
      <c r="MI51" s="29"/>
      <c r="MJ51" s="29"/>
      <c r="MK51" s="29"/>
      <c r="ML51" s="29"/>
      <c r="MM51" s="29"/>
    </row>
    <row r="52" spans="1:351" s="15" customFormat="1">
      <c r="A52" s="17"/>
      <c r="B52" s="17"/>
      <c r="C52" s="17"/>
      <c r="AH52" s="4"/>
      <c r="AI52" s="4"/>
      <c r="AJ52" s="4"/>
      <c r="BM52" s="4"/>
      <c r="BN52" s="4"/>
      <c r="BO52" s="4"/>
      <c r="CR52" s="4"/>
      <c r="CS52" s="4"/>
      <c r="CT52" s="4"/>
      <c r="CU52" s="4"/>
      <c r="CV52" s="4"/>
      <c r="CW52" s="4"/>
      <c r="LO52" s="29"/>
      <c r="LP52" s="29"/>
      <c r="LQ52" s="29"/>
      <c r="LR52" s="29"/>
      <c r="LS52" s="29"/>
      <c r="LT52" s="29"/>
      <c r="LU52" s="29"/>
      <c r="LV52" s="29"/>
      <c r="LW52" s="29"/>
      <c r="LX52" s="29"/>
      <c r="LY52" s="29"/>
      <c r="LZ52" s="29"/>
      <c r="MA52" s="29"/>
      <c r="MB52" s="29"/>
      <c r="MC52" s="29"/>
      <c r="MD52" s="29"/>
      <c r="ME52" s="29"/>
      <c r="MF52" s="29"/>
      <c r="MG52" s="29"/>
      <c r="MH52" s="29"/>
      <c r="MI52" s="29"/>
      <c r="MJ52" s="29"/>
      <c r="MK52" s="29"/>
      <c r="ML52" s="29"/>
      <c r="MM52" s="29"/>
    </row>
    <row r="53" spans="1:351" s="15" customFormat="1">
      <c r="A53" s="17"/>
      <c r="B53" s="17"/>
      <c r="C53" s="17"/>
      <c r="AH53" s="4"/>
      <c r="AI53" s="4"/>
      <c r="AJ53" s="4"/>
      <c r="BM53" s="4"/>
      <c r="BN53" s="4"/>
      <c r="BO53" s="4"/>
      <c r="CR53" s="4"/>
      <c r="CS53" s="4"/>
      <c r="CT53" s="4"/>
      <c r="CU53" s="4"/>
      <c r="CV53" s="4"/>
      <c r="CW53" s="4"/>
      <c r="LO53" s="29"/>
      <c r="LP53" s="29"/>
      <c r="LQ53" s="29"/>
      <c r="LR53" s="29"/>
      <c r="LS53" s="29"/>
      <c r="LT53" s="29"/>
      <c r="LU53" s="29"/>
      <c r="LV53" s="29"/>
      <c r="LW53" s="29"/>
      <c r="LX53" s="29"/>
      <c r="LY53" s="29"/>
      <c r="LZ53" s="29"/>
      <c r="MA53" s="29"/>
      <c r="MB53" s="29"/>
      <c r="MC53" s="29"/>
      <c r="MD53" s="29"/>
      <c r="ME53" s="29"/>
      <c r="MF53" s="29"/>
      <c r="MG53" s="29"/>
      <c r="MH53" s="29"/>
      <c r="MI53" s="29"/>
      <c r="MJ53" s="29"/>
      <c r="MK53" s="29"/>
      <c r="ML53" s="29"/>
      <c r="MM53" s="29"/>
    </row>
    <row r="54" spans="1:351" s="15" customFormat="1">
      <c r="A54" s="17"/>
      <c r="B54" s="17"/>
      <c r="C54" s="17"/>
      <c r="AH54" s="4"/>
      <c r="AI54" s="4"/>
      <c r="AJ54" s="4"/>
      <c r="BM54" s="4"/>
      <c r="BN54" s="4"/>
      <c r="BO54" s="4"/>
      <c r="CR54" s="4"/>
      <c r="CS54" s="4"/>
      <c r="CT54" s="4"/>
      <c r="CU54" s="4"/>
      <c r="CV54" s="4"/>
      <c r="CW54" s="4"/>
      <c r="LO54" s="29"/>
      <c r="LP54" s="29"/>
      <c r="LQ54" s="29"/>
      <c r="LR54" s="29"/>
      <c r="LS54" s="29"/>
      <c r="LT54" s="29"/>
      <c r="LU54" s="29"/>
      <c r="LV54" s="29"/>
      <c r="LW54" s="29"/>
      <c r="LX54" s="29"/>
      <c r="LY54" s="29"/>
      <c r="LZ54" s="29"/>
      <c r="MA54" s="29"/>
      <c r="MB54" s="29"/>
      <c r="MC54" s="29"/>
      <c r="MD54" s="29"/>
      <c r="ME54" s="29"/>
      <c r="MF54" s="29"/>
      <c r="MG54" s="29"/>
      <c r="MH54" s="29"/>
      <c r="MI54" s="29"/>
      <c r="MJ54" s="29"/>
      <c r="MK54" s="29"/>
      <c r="ML54" s="29"/>
      <c r="MM54" s="29"/>
    </row>
    <row r="55" spans="1:351" s="15" customFormat="1">
      <c r="A55" s="17"/>
      <c r="B55" s="17"/>
      <c r="C55" s="17"/>
      <c r="AH55" s="4"/>
      <c r="AI55" s="4"/>
      <c r="AJ55" s="4"/>
      <c r="BM55" s="4"/>
      <c r="BN55" s="4"/>
      <c r="BO55" s="4"/>
      <c r="CR55" s="4"/>
      <c r="CS55" s="4"/>
      <c r="CT55" s="4"/>
      <c r="CU55" s="4"/>
      <c r="CV55" s="4"/>
      <c r="CW55" s="4"/>
      <c r="LO55" s="29"/>
      <c r="LP55" s="29"/>
      <c r="LQ55" s="29"/>
      <c r="LR55" s="29"/>
      <c r="LS55" s="29"/>
      <c r="LT55" s="29"/>
      <c r="LU55" s="29"/>
      <c r="LV55" s="29"/>
      <c r="LW55" s="29"/>
      <c r="LX55" s="29"/>
      <c r="LY55" s="29"/>
      <c r="LZ55" s="29"/>
      <c r="MA55" s="29"/>
      <c r="MB55" s="29"/>
      <c r="MC55" s="29"/>
      <c r="MD55" s="29"/>
      <c r="ME55" s="29"/>
      <c r="MF55" s="29"/>
      <c r="MG55" s="29"/>
      <c r="MH55" s="29"/>
      <c r="MI55" s="29"/>
      <c r="MJ55" s="29"/>
      <c r="MK55" s="29"/>
      <c r="ML55" s="29"/>
      <c r="MM55" s="29"/>
    </row>
    <row r="56" spans="1:351" s="15" customFormat="1">
      <c r="A56" s="17"/>
      <c r="B56" s="17"/>
      <c r="C56" s="17"/>
      <c r="AH56" s="4"/>
      <c r="AI56" s="4"/>
      <c r="AJ56" s="4"/>
      <c r="BM56" s="4"/>
      <c r="BN56" s="4"/>
      <c r="BO56" s="4"/>
      <c r="CR56" s="4"/>
      <c r="CS56" s="4"/>
      <c r="CT56" s="4"/>
      <c r="CU56" s="4"/>
      <c r="CV56" s="4"/>
      <c r="CW56" s="4"/>
      <c r="LO56" s="29"/>
      <c r="LP56" s="29"/>
      <c r="LQ56" s="29"/>
      <c r="LR56" s="29"/>
      <c r="LS56" s="29"/>
      <c r="LT56" s="29"/>
      <c r="LU56" s="29"/>
      <c r="LV56" s="29"/>
      <c r="LW56" s="29"/>
      <c r="LX56" s="29"/>
      <c r="LY56" s="29"/>
      <c r="LZ56" s="29"/>
      <c r="MA56" s="29"/>
      <c r="MB56" s="29"/>
      <c r="MC56" s="29"/>
      <c r="MD56" s="29"/>
      <c r="ME56" s="29"/>
      <c r="MF56" s="29"/>
      <c r="MG56" s="29"/>
      <c r="MH56" s="29"/>
      <c r="MI56" s="29"/>
      <c r="MJ56" s="29"/>
      <c r="MK56" s="29"/>
      <c r="ML56" s="29"/>
      <c r="MM56" s="29"/>
    </row>
    <row r="57" spans="1:351" s="15" customFormat="1">
      <c r="A57" s="17"/>
      <c r="B57" s="17"/>
      <c r="C57" s="17"/>
      <c r="AH57" s="4"/>
      <c r="AI57" s="4"/>
      <c r="AJ57" s="4"/>
      <c r="BM57" s="4"/>
      <c r="BN57" s="4"/>
      <c r="BO57" s="4"/>
      <c r="CR57" s="4"/>
      <c r="CS57" s="4"/>
      <c r="CT57" s="4"/>
      <c r="CU57" s="4"/>
      <c r="CV57" s="4"/>
      <c r="CW57" s="4"/>
      <c r="LO57" s="29"/>
      <c r="LP57" s="29"/>
      <c r="LQ57" s="29"/>
      <c r="LR57" s="29"/>
      <c r="LS57" s="29"/>
      <c r="LT57" s="29"/>
      <c r="LU57" s="29"/>
      <c r="LV57" s="29"/>
      <c r="LW57" s="29"/>
      <c r="LX57" s="29"/>
      <c r="LY57" s="29"/>
      <c r="LZ57" s="29"/>
      <c r="MA57" s="29"/>
      <c r="MB57" s="29"/>
      <c r="MC57" s="29"/>
      <c r="MD57" s="29"/>
      <c r="ME57" s="29"/>
      <c r="MF57" s="29"/>
      <c r="MG57" s="29"/>
      <c r="MH57" s="29"/>
      <c r="MI57" s="29"/>
      <c r="MJ57" s="29"/>
      <c r="MK57" s="29"/>
      <c r="ML57" s="29"/>
      <c r="MM57" s="29"/>
    </row>
    <row r="58" spans="1:351" s="15" customFormat="1">
      <c r="A58" s="17"/>
      <c r="B58" s="17"/>
      <c r="C58" s="17"/>
      <c r="AH58" s="4"/>
      <c r="AI58" s="4"/>
      <c r="AJ58" s="4"/>
      <c r="BM58" s="4"/>
      <c r="BN58" s="4"/>
      <c r="BO58" s="4"/>
      <c r="CR58" s="4"/>
      <c r="CS58" s="4"/>
      <c r="CT58" s="4"/>
      <c r="CU58" s="4"/>
      <c r="CV58" s="4"/>
      <c r="CW58" s="4"/>
      <c r="LO58" s="29"/>
      <c r="LP58" s="29"/>
      <c r="LQ58" s="29"/>
      <c r="LR58" s="29"/>
      <c r="LS58" s="29"/>
      <c r="LT58" s="29"/>
      <c r="LU58" s="29"/>
      <c r="LV58" s="29"/>
      <c r="LW58" s="29"/>
      <c r="LX58" s="29"/>
      <c r="LY58" s="29"/>
      <c r="LZ58" s="29"/>
      <c r="MA58" s="29"/>
      <c r="MB58" s="29"/>
      <c r="MC58" s="29"/>
      <c r="MD58" s="29"/>
      <c r="ME58" s="29"/>
      <c r="MF58" s="29"/>
      <c r="MG58" s="29"/>
      <c r="MH58" s="29"/>
      <c r="MI58" s="29"/>
      <c r="MJ58" s="29"/>
      <c r="MK58" s="29"/>
      <c r="ML58" s="29"/>
      <c r="MM58" s="29"/>
    </row>
    <row r="59" spans="1:351" s="15" customFormat="1">
      <c r="A59" s="17"/>
      <c r="B59" s="17"/>
      <c r="C59" s="17"/>
      <c r="AH59" s="4"/>
      <c r="AI59" s="4"/>
      <c r="AJ59" s="4"/>
      <c r="BM59" s="4"/>
      <c r="BN59" s="4"/>
      <c r="BO59" s="4"/>
      <c r="CR59" s="4"/>
      <c r="CS59" s="4"/>
      <c r="CT59" s="4"/>
      <c r="CU59" s="4"/>
      <c r="CV59" s="4"/>
      <c r="CW59" s="4"/>
      <c r="LO59" s="29"/>
      <c r="LP59" s="29"/>
      <c r="LQ59" s="29"/>
      <c r="LR59" s="29"/>
      <c r="LS59" s="29"/>
      <c r="LT59" s="29"/>
      <c r="LU59" s="29"/>
      <c r="LV59" s="29"/>
      <c r="LW59" s="29"/>
      <c r="LX59" s="29"/>
      <c r="LY59" s="29"/>
      <c r="LZ59" s="29"/>
      <c r="MA59" s="29"/>
      <c r="MB59" s="29"/>
      <c r="MC59" s="29"/>
      <c r="MD59" s="29"/>
      <c r="ME59" s="29"/>
      <c r="MF59" s="29"/>
      <c r="MG59" s="29"/>
      <c r="MH59" s="29"/>
      <c r="MI59" s="29"/>
      <c r="MJ59" s="29"/>
      <c r="MK59" s="29"/>
      <c r="ML59" s="29"/>
      <c r="MM59" s="29"/>
    </row>
    <row r="60" spans="1:351" s="15" customFormat="1">
      <c r="A60" s="17"/>
      <c r="B60" s="17"/>
      <c r="C60" s="17"/>
      <c r="AH60" s="4"/>
      <c r="AI60" s="4"/>
      <c r="AJ60" s="4"/>
      <c r="BM60" s="4"/>
      <c r="BN60" s="4"/>
      <c r="BO60" s="4"/>
      <c r="CR60" s="4"/>
      <c r="CS60" s="4"/>
      <c r="CT60" s="4"/>
      <c r="CU60" s="4"/>
      <c r="CV60" s="4"/>
      <c r="CW60" s="4"/>
      <c r="LO60" s="29"/>
      <c r="LP60" s="29"/>
      <c r="LQ60" s="29"/>
      <c r="LR60" s="29"/>
      <c r="LS60" s="29"/>
      <c r="LT60" s="29"/>
      <c r="LU60" s="29"/>
      <c r="LV60" s="29"/>
      <c r="LW60" s="29"/>
      <c r="LX60" s="29"/>
      <c r="LY60" s="29"/>
      <c r="LZ60" s="29"/>
      <c r="MA60" s="29"/>
      <c r="MB60" s="29"/>
      <c r="MC60" s="29"/>
      <c r="MD60" s="29"/>
      <c r="ME60" s="29"/>
      <c r="MF60" s="29"/>
      <c r="MG60" s="29"/>
      <c r="MH60" s="29"/>
      <c r="MI60" s="29"/>
      <c r="MJ60" s="29"/>
      <c r="MK60" s="29"/>
      <c r="ML60" s="29"/>
      <c r="MM60" s="29"/>
    </row>
    <row r="61" spans="1:351" s="15" customFormat="1">
      <c r="A61" s="17"/>
      <c r="B61" s="17"/>
      <c r="C61" s="17"/>
      <c r="AH61" s="4"/>
      <c r="AI61" s="4"/>
      <c r="AJ61" s="4"/>
      <c r="BM61" s="4"/>
      <c r="BN61" s="4"/>
      <c r="BO61" s="4"/>
      <c r="CR61" s="4"/>
      <c r="CS61" s="4"/>
      <c r="CT61" s="4"/>
      <c r="CU61" s="4"/>
      <c r="CV61" s="4"/>
      <c r="CW61" s="4"/>
      <c r="LO61" s="29"/>
      <c r="LP61" s="29"/>
      <c r="LQ61" s="29"/>
      <c r="LR61" s="29"/>
      <c r="LS61" s="29"/>
      <c r="LT61" s="29"/>
      <c r="LU61" s="29"/>
      <c r="LV61" s="29"/>
      <c r="LW61" s="29"/>
      <c r="LX61" s="29"/>
      <c r="LY61" s="29"/>
      <c r="LZ61" s="29"/>
      <c r="MA61" s="29"/>
      <c r="MB61" s="29"/>
      <c r="MC61" s="29"/>
      <c r="MD61" s="29"/>
      <c r="ME61" s="29"/>
      <c r="MF61" s="29"/>
      <c r="MG61" s="29"/>
      <c r="MH61" s="29"/>
      <c r="MI61" s="29"/>
      <c r="MJ61" s="29"/>
      <c r="MK61" s="29"/>
      <c r="ML61" s="29"/>
      <c r="MM61" s="29"/>
    </row>
    <row r="62" spans="1:351" s="15" customFormat="1">
      <c r="A62" s="17"/>
      <c r="B62" s="17"/>
      <c r="C62" s="17"/>
      <c r="AH62" s="4"/>
      <c r="AI62" s="4"/>
      <c r="AJ62" s="4"/>
      <c r="BM62" s="4"/>
      <c r="BN62" s="4"/>
      <c r="BO62" s="4"/>
      <c r="CR62" s="4"/>
      <c r="CS62" s="4"/>
      <c r="CT62" s="4"/>
      <c r="CU62" s="4"/>
      <c r="CV62" s="4"/>
      <c r="CW62" s="4"/>
      <c r="LO62" s="29"/>
      <c r="LP62" s="29"/>
      <c r="LQ62" s="29"/>
      <c r="LR62" s="29"/>
      <c r="LS62" s="29"/>
      <c r="LT62" s="29"/>
      <c r="LU62" s="29"/>
      <c r="LV62" s="29"/>
      <c r="LW62" s="29"/>
      <c r="LX62" s="29"/>
      <c r="LY62" s="29"/>
      <c r="LZ62" s="29"/>
      <c r="MA62" s="29"/>
      <c r="MB62" s="29"/>
      <c r="MC62" s="29"/>
      <c r="MD62" s="29"/>
      <c r="ME62" s="29"/>
      <c r="MF62" s="29"/>
      <c r="MG62" s="29"/>
      <c r="MH62" s="29"/>
      <c r="MI62" s="29"/>
      <c r="MJ62" s="29"/>
      <c r="MK62" s="29"/>
      <c r="ML62" s="29"/>
      <c r="MM62" s="29"/>
    </row>
    <row r="63" spans="1:351" s="15" customFormat="1">
      <c r="A63" s="17"/>
      <c r="B63" s="17"/>
      <c r="C63" s="17"/>
      <c r="AH63" s="4"/>
      <c r="AI63" s="4"/>
      <c r="AJ63" s="4"/>
      <c r="BM63" s="4"/>
      <c r="BN63" s="4"/>
      <c r="BO63" s="4"/>
      <c r="CR63" s="4"/>
      <c r="CS63" s="4"/>
      <c r="CT63" s="4"/>
      <c r="CU63" s="4"/>
      <c r="CV63" s="4"/>
      <c r="CW63" s="4"/>
      <c r="LO63" s="29"/>
      <c r="LP63" s="29"/>
      <c r="LQ63" s="29"/>
      <c r="LR63" s="29"/>
      <c r="LS63" s="29"/>
      <c r="LT63" s="29"/>
      <c r="LU63" s="29"/>
      <c r="LV63" s="29"/>
      <c r="LW63" s="29"/>
      <c r="LX63" s="29"/>
      <c r="LY63" s="29"/>
      <c r="LZ63" s="29"/>
      <c r="MA63" s="29"/>
      <c r="MB63" s="29"/>
      <c r="MC63" s="29"/>
      <c r="MD63" s="29"/>
      <c r="ME63" s="29"/>
      <c r="MF63" s="29"/>
      <c r="MG63" s="29"/>
      <c r="MH63" s="29"/>
      <c r="MI63" s="29"/>
      <c r="MJ63" s="29"/>
      <c r="MK63" s="29"/>
      <c r="ML63" s="29"/>
      <c r="MM63" s="29"/>
    </row>
    <row r="64" spans="1:351" s="15" customFormat="1">
      <c r="A64" s="17"/>
      <c r="B64" s="17"/>
      <c r="C64" s="17"/>
      <c r="AH64" s="4"/>
      <c r="AI64" s="4"/>
      <c r="AJ64" s="4"/>
      <c r="BM64" s="4"/>
      <c r="BN64" s="4"/>
      <c r="BO64" s="4"/>
      <c r="CR64" s="4"/>
      <c r="CS64" s="4"/>
      <c r="CT64" s="4"/>
      <c r="CU64" s="4"/>
      <c r="CV64" s="4"/>
      <c r="CW64" s="4"/>
      <c r="LO64" s="29"/>
      <c r="LP64" s="29"/>
      <c r="LQ64" s="29"/>
      <c r="LR64" s="29"/>
      <c r="LS64" s="29"/>
      <c r="LT64" s="29"/>
      <c r="LU64" s="29"/>
      <c r="LV64" s="29"/>
      <c r="LW64" s="29"/>
      <c r="LX64" s="29"/>
      <c r="LY64" s="29"/>
      <c r="LZ64" s="29"/>
      <c r="MA64" s="29"/>
      <c r="MB64" s="29"/>
      <c r="MC64" s="29"/>
      <c r="MD64" s="29"/>
      <c r="ME64" s="29"/>
      <c r="MF64" s="29"/>
      <c r="MG64" s="29"/>
      <c r="MH64" s="29"/>
      <c r="MI64" s="29"/>
      <c r="MJ64" s="29"/>
      <c r="MK64" s="29"/>
      <c r="ML64" s="29"/>
      <c r="MM64" s="29"/>
    </row>
    <row r="65" spans="1:351" s="15" customFormat="1">
      <c r="A65" s="6"/>
      <c r="B65" s="6"/>
      <c r="C65" s="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LO65" s="29"/>
      <c r="LP65" s="29"/>
      <c r="LQ65" s="29"/>
      <c r="LR65" s="29"/>
      <c r="LS65" s="29"/>
      <c r="LT65" s="29"/>
      <c r="LU65" s="29"/>
      <c r="LV65" s="29"/>
      <c r="LW65" s="29"/>
      <c r="LX65" s="29"/>
      <c r="LY65" s="29"/>
      <c r="LZ65" s="29"/>
      <c r="MA65" s="29"/>
      <c r="MB65" s="29"/>
      <c r="MC65" s="29"/>
      <c r="MD65" s="29"/>
      <c r="ME65" s="29"/>
      <c r="MF65" s="29"/>
      <c r="MG65" s="29"/>
      <c r="MH65" s="29"/>
      <c r="MI65" s="29"/>
      <c r="MJ65" s="29"/>
      <c r="MK65" s="29"/>
      <c r="ML65" s="29"/>
      <c r="MM65" s="29"/>
    </row>
    <row r="66" spans="1:351">
      <c r="CX66" s="15"/>
    </row>
  </sheetData>
  <mergeCells count="25">
    <mergeCell ref="CN5:CQ5"/>
    <mergeCell ref="BS5:BV5"/>
    <mergeCell ref="BW5:BY5"/>
    <mergeCell ref="BZ5:CC5"/>
    <mergeCell ref="CD5:CF5"/>
    <mergeCell ref="CG5:CJ5"/>
    <mergeCell ref="CK5:CM5"/>
    <mergeCell ref="BP5:BR5"/>
    <mergeCell ref="W5:Z5"/>
    <mergeCell ref="AA5:AC5"/>
    <mergeCell ref="AD5:AG5"/>
    <mergeCell ref="AK5:AM5"/>
    <mergeCell ref="AN5:AQ5"/>
    <mergeCell ref="AR5:AT5"/>
    <mergeCell ref="AU5:AX5"/>
    <mergeCell ref="AY5:BA5"/>
    <mergeCell ref="BB5:BE5"/>
    <mergeCell ref="BF5:BH5"/>
    <mergeCell ref="BI5:BL5"/>
    <mergeCell ref="T5:V5"/>
    <mergeCell ref="E2:G2"/>
    <mergeCell ref="F5:H5"/>
    <mergeCell ref="I5:L5"/>
    <mergeCell ref="M5:O5"/>
    <mergeCell ref="P5:S5"/>
  </mergeCells>
  <dataValidations count="1">
    <dataValidation type="list" allowBlank="1" showInputMessage="1" showErrorMessage="1" sqref="B2">
      <formula1>Araç_Tipi</formula1>
    </dataValidation>
  </dataValidations>
  <pageMargins left="0.2" right="0.75" top="0.52" bottom="0.52" header="0.5" footer="0.5"/>
  <pageSetup paperSize="9" scale="4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64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16384" width="9.109375" style="4"/>
  </cols>
  <sheetData>
    <row r="1" spans="1:19" ht="15" customHeight="1">
      <c r="A1" s="3" t="s">
        <v>156</v>
      </c>
      <c r="B1" s="20"/>
      <c r="C1" s="20"/>
    </row>
    <row r="2" spans="1:19" ht="15" customHeight="1">
      <c r="A2" s="3" t="s">
        <v>1</v>
      </c>
      <c r="B2" s="20"/>
      <c r="C2" s="20"/>
    </row>
    <row r="3" spans="1:19" ht="15" customHeight="1">
      <c r="A3" s="5" t="s">
        <v>385</v>
      </c>
      <c r="B3" s="20"/>
      <c r="C3" s="20"/>
    </row>
    <row r="4" spans="1:19" ht="22.5" customHeight="1"/>
    <row r="5" spans="1:19" ht="22.5" customHeight="1">
      <c r="D5" s="36" t="s">
        <v>157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</row>
    <row r="6" spans="1:19" ht="106.2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158</v>
      </c>
    </row>
    <row r="7" spans="1:19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</row>
    <row r="8" spans="1:19" ht="12.75" customHeight="1">
      <c r="A8" s="12" t="s">
        <v>119</v>
      </c>
      <c r="B8" s="22">
        <v>1003</v>
      </c>
      <c r="C8" s="23" t="s">
        <v>118</v>
      </c>
      <c r="D8" s="13">
        <v>938336</v>
      </c>
      <c r="E8" s="13">
        <v>4069</v>
      </c>
      <c r="F8" s="13">
        <v>22936</v>
      </c>
      <c r="G8" s="13">
        <v>7300</v>
      </c>
      <c r="H8" s="13">
        <v>903</v>
      </c>
      <c r="I8" s="13">
        <v>156858</v>
      </c>
      <c r="J8" s="13">
        <v>21409</v>
      </c>
      <c r="K8" s="13">
        <v>3493</v>
      </c>
      <c r="L8" s="13">
        <v>28314</v>
      </c>
      <c r="M8" s="13">
        <v>35</v>
      </c>
      <c r="N8" s="13">
        <v>6109</v>
      </c>
      <c r="O8" s="13">
        <v>2871</v>
      </c>
      <c r="P8" s="13">
        <v>7953</v>
      </c>
      <c r="Q8" s="13">
        <v>2882</v>
      </c>
      <c r="R8" s="13">
        <v>0</v>
      </c>
      <c r="S8" s="28">
        <v>1203468</v>
      </c>
    </row>
    <row r="9" spans="1:19" ht="12.75" customHeight="1">
      <c r="A9" s="12" t="s">
        <v>120</v>
      </c>
      <c r="B9" s="22">
        <v>1004</v>
      </c>
      <c r="C9" s="23" t="s">
        <v>118</v>
      </c>
      <c r="D9" s="13">
        <v>626553.43999999959</v>
      </c>
      <c r="E9" s="13">
        <v>12455.44</v>
      </c>
      <c r="F9" s="13">
        <v>56137.56</v>
      </c>
      <c r="G9" s="13">
        <v>21883.18</v>
      </c>
      <c r="H9" s="13">
        <v>3546.01</v>
      </c>
      <c r="I9" s="13">
        <v>201395.66</v>
      </c>
      <c r="J9" s="13">
        <v>49812.480000000003</v>
      </c>
      <c r="K9" s="13">
        <v>266.32</v>
      </c>
      <c r="L9" s="13">
        <v>12982.55</v>
      </c>
      <c r="M9" s="13">
        <v>10.85</v>
      </c>
      <c r="N9" s="13">
        <v>59412.34</v>
      </c>
      <c r="O9" s="13">
        <v>1338.6</v>
      </c>
      <c r="P9" s="13">
        <v>26994.76</v>
      </c>
      <c r="Q9" s="13">
        <v>659.77</v>
      </c>
      <c r="R9" s="13">
        <v>549.16</v>
      </c>
      <c r="S9" s="28">
        <v>1073998.1199999994</v>
      </c>
    </row>
    <row r="10" spans="1:19" ht="12.75" customHeight="1">
      <c r="A10" s="12" t="s">
        <v>121</v>
      </c>
      <c r="B10" s="22">
        <v>1005</v>
      </c>
      <c r="C10" s="23" t="s">
        <v>118</v>
      </c>
      <c r="D10" s="13">
        <v>595583.8475722369</v>
      </c>
      <c r="E10" s="13">
        <v>6876.7452054879604</v>
      </c>
      <c r="F10" s="13">
        <v>25158.364413544499</v>
      </c>
      <c r="G10" s="13">
        <v>10574.2849315202</v>
      </c>
      <c r="H10" s="13">
        <v>5893.5506849373996</v>
      </c>
      <c r="I10" s="13">
        <v>85955.884452596903</v>
      </c>
      <c r="J10" s="13">
        <v>40970.002739763702</v>
      </c>
      <c r="K10" s="13">
        <v>8693.1863013738002</v>
      </c>
      <c r="L10" s="13">
        <v>71894.797260315594</v>
      </c>
      <c r="M10" s="13">
        <v>525.93424657543005</v>
      </c>
      <c r="N10" s="13">
        <v>250018.19726056501</v>
      </c>
      <c r="O10" s="13">
        <v>2522.6684931524501</v>
      </c>
      <c r="P10" s="13">
        <v>32259.983561683701</v>
      </c>
      <c r="Q10" s="13">
        <v>4426.9890410995904</v>
      </c>
      <c r="R10" s="13">
        <v>126.49589041101</v>
      </c>
      <c r="S10" s="28">
        <v>1141480.932055264</v>
      </c>
    </row>
    <row r="11" spans="1:19" ht="12.75" customHeight="1">
      <c r="A11" s="12" t="s">
        <v>122</v>
      </c>
      <c r="B11" s="22">
        <v>1006</v>
      </c>
      <c r="C11" s="23" t="s">
        <v>118</v>
      </c>
      <c r="D11" s="13">
        <v>134632.94</v>
      </c>
      <c r="E11" s="13">
        <v>419.11</v>
      </c>
      <c r="F11" s="13">
        <v>3130.78</v>
      </c>
      <c r="G11" s="13">
        <v>983.26</v>
      </c>
      <c r="H11" s="13">
        <v>147.88999999999999</v>
      </c>
      <c r="I11" s="13">
        <v>53014.18</v>
      </c>
      <c r="J11" s="13">
        <v>4531.09</v>
      </c>
      <c r="K11" s="13">
        <v>2638.31</v>
      </c>
      <c r="L11" s="13">
        <v>29238.39</v>
      </c>
      <c r="M11" s="13">
        <v>0</v>
      </c>
      <c r="N11" s="13">
        <v>35319.24</v>
      </c>
      <c r="O11" s="13">
        <v>166.93</v>
      </c>
      <c r="P11" s="13">
        <v>8102.82</v>
      </c>
      <c r="Q11" s="13">
        <v>751.39</v>
      </c>
      <c r="R11" s="13">
        <v>4.8</v>
      </c>
      <c r="S11" s="28">
        <v>273081.13</v>
      </c>
    </row>
    <row r="12" spans="1:19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</row>
    <row r="13" spans="1:19" ht="12.75" customHeight="1">
      <c r="A13" s="12" t="s">
        <v>124</v>
      </c>
      <c r="B13" s="22">
        <v>1008</v>
      </c>
      <c r="C13" s="23" t="s">
        <v>118</v>
      </c>
      <c r="D13" s="13">
        <v>30090</v>
      </c>
      <c r="E13" s="13">
        <v>4022</v>
      </c>
      <c r="F13" s="13">
        <v>14902</v>
      </c>
      <c r="G13" s="13">
        <v>7742</v>
      </c>
      <c r="H13" s="13">
        <v>984</v>
      </c>
      <c r="I13" s="13">
        <v>9008</v>
      </c>
      <c r="J13" s="13">
        <v>13746</v>
      </c>
      <c r="K13" s="13">
        <v>0</v>
      </c>
      <c r="L13" s="13">
        <v>118</v>
      </c>
      <c r="M13" s="13">
        <v>0</v>
      </c>
      <c r="N13" s="13">
        <v>2340</v>
      </c>
      <c r="O13" s="13">
        <v>16</v>
      </c>
      <c r="P13" s="13">
        <v>5196</v>
      </c>
      <c r="Q13" s="13">
        <v>64</v>
      </c>
      <c r="R13" s="13">
        <v>0</v>
      </c>
      <c r="S13" s="28">
        <v>88228</v>
      </c>
    </row>
    <row r="14" spans="1:19" ht="12.75" customHeight="1">
      <c r="A14" s="12" t="s">
        <v>125</v>
      </c>
      <c r="B14" s="22">
        <v>1009</v>
      </c>
      <c r="C14" s="23" t="s">
        <v>118</v>
      </c>
      <c r="D14" s="13">
        <v>522859.56108988594</v>
      </c>
      <c r="E14" s="13">
        <v>693.67945205479464</v>
      </c>
      <c r="F14" s="13">
        <v>20861.413698630127</v>
      </c>
      <c r="G14" s="13">
        <v>1242.608219178082</v>
      </c>
      <c r="H14" s="13">
        <v>1.6767123287671239</v>
      </c>
      <c r="I14" s="13">
        <v>140451.74354367881</v>
      </c>
      <c r="J14" s="13">
        <v>25608.301631858631</v>
      </c>
      <c r="K14" s="13">
        <v>2394.1753424657491</v>
      </c>
      <c r="L14" s="13">
        <v>39547.142098959499</v>
      </c>
      <c r="M14" s="13">
        <v>26.561643835616451</v>
      </c>
      <c r="N14" s="13">
        <v>29542.982491204351</v>
      </c>
      <c r="O14" s="13">
        <v>723.89315068493192</v>
      </c>
      <c r="P14" s="13">
        <v>12594.432509918428</v>
      </c>
      <c r="Q14" s="13">
        <v>791.8657534246579</v>
      </c>
      <c r="R14" s="13">
        <v>276.09589041095853</v>
      </c>
      <c r="S14" s="28">
        <v>797616.13322851947</v>
      </c>
    </row>
    <row r="15" spans="1:19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</row>
    <row r="16" spans="1:19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</row>
    <row r="17" spans="1:19" ht="12.75" customHeight="1">
      <c r="A17" s="12" t="s">
        <v>128</v>
      </c>
      <c r="B17" s="22">
        <v>1012</v>
      </c>
      <c r="C17" s="23" t="s">
        <v>118</v>
      </c>
      <c r="D17" s="13">
        <v>45958.47</v>
      </c>
      <c r="E17" s="13">
        <v>0.1</v>
      </c>
      <c r="F17" s="13">
        <v>428.56</v>
      </c>
      <c r="G17" s="13">
        <v>154.91999999999999</v>
      </c>
      <c r="H17" s="13">
        <v>20.82</v>
      </c>
      <c r="I17" s="13">
        <v>14323.57</v>
      </c>
      <c r="J17" s="13">
        <v>584.35</v>
      </c>
      <c r="K17" s="13">
        <v>1609.9</v>
      </c>
      <c r="L17" s="13">
        <v>33199.919999999998</v>
      </c>
      <c r="M17" s="13">
        <v>6</v>
      </c>
      <c r="N17" s="13">
        <v>18721.169999999998</v>
      </c>
      <c r="O17" s="13">
        <v>1.1100000000000001</v>
      </c>
      <c r="P17" s="13">
        <v>174.76</v>
      </c>
      <c r="Q17" s="13">
        <v>347.48</v>
      </c>
      <c r="R17" s="13">
        <v>246.96</v>
      </c>
      <c r="S17" s="28">
        <v>115778.08999999998</v>
      </c>
    </row>
    <row r="18" spans="1:19" ht="12.75" customHeight="1">
      <c r="A18" s="12" t="s">
        <v>129</v>
      </c>
      <c r="B18" s="22">
        <v>1013</v>
      </c>
      <c r="C18" s="23" t="s">
        <v>118</v>
      </c>
      <c r="D18" s="13">
        <v>-1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28">
        <v>-1</v>
      </c>
    </row>
    <row r="19" spans="1:19" ht="12.75" customHeight="1">
      <c r="A19" s="12" t="s">
        <v>130</v>
      </c>
      <c r="B19" s="22">
        <v>1015</v>
      </c>
      <c r="C19" s="23" t="s">
        <v>118</v>
      </c>
      <c r="D19" s="13">
        <v>47201.21</v>
      </c>
      <c r="E19" s="13">
        <v>211.99</v>
      </c>
      <c r="F19" s="13">
        <v>1657.33</v>
      </c>
      <c r="G19" s="13">
        <v>771.85</v>
      </c>
      <c r="H19" s="13">
        <v>90.21</v>
      </c>
      <c r="I19" s="13">
        <v>2145.9299999999998</v>
      </c>
      <c r="J19" s="13">
        <v>1983.5</v>
      </c>
      <c r="K19" s="13">
        <v>78.38</v>
      </c>
      <c r="L19" s="13">
        <v>184.52</v>
      </c>
      <c r="M19" s="13">
        <v>1</v>
      </c>
      <c r="N19" s="13">
        <v>14077.74</v>
      </c>
      <c r="O19" s="13">
        <v>20.440000000000001</v>
      </c>
      <c r="P19" s="13">
        <v>1142.3399999999999</v>
      </c>
      <c r="Q19" s="13">
        <v>72</v>
      </c>
      <c r="R19" s="13">
        <v>8</v>
      </c>
      <c r="S19" s="28">
        <v>69646.439999999988</v>
      </c>
    </row>
    <row r="20" spans="1:19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</row>
    <row r="21" spans="1:19" ht="12.75" customHeight="1">
      <c r="A21" s="12" t="s">
        <v>132</v>
      </c>
      <c r="B21" s="22">
        <v>1017</v>
      </c>
      <c r="C21" s="23" t="s">
        <v>118</v>
      </c>
      <c r="D21" s="13">
        <v>61414.054794518001</v>
      </c>
      <c r="E21" s="13">
        <v>18.369863013698598</v>
      </c>
      <c r="F21" s="13">
        <v>702.83561643835606</v>
      </c>
      <c r="G21" s="13">
        <v>1905.47945205479</v>
      </c>
      <c r="H21" s="13">
        <v>989.17534246575303</v>
      </c>
      <c r="I21" s="13">
        <v>8981.5479452054406</v>
      </c>
      <c r="J21" s="13">
        <v>1015.13698630137</v>
      </c>
      <c r="K21" s="13">
        <v>321.24383561643799</v>
      </c>
      <c r="L21" s="13">
        <v>539.41643835616401</v>
      </c>
      <c r="M21" s="13">
        <v>0</v>
      </c>
      <c r="N21" s="13">
        <v>1970.96438356164</v>
      </c>
      <c r="O21" s="13">
        <v>46.917808219178099</v>
      </c>
      <c r="P21" s="13">
        <v>628.62739726027405</v>
      </c>
      <c r="Q21" s="13">
        <v>240.26027397260299</v>
      </c>
      <c r="R21" s="13">
        <v>0</v>
      </c>
      <c r="S21" s="28">
        <v>78774.030136983696</v>
      </c>
    </row>
    <row r="22" spans="1:19" ht="12.75" customHeight="1">
      <c r="A22" s="12" t="s">
        <v>133</v>
      </c>
      <c r="B22" s="22">
        <v>1018</v>
      </c>
      <c r="C22" s="23" t="s">
        <v>118</v>
      </c>
      <c r="D22" s="13">
        <v>62125.56</v>
      </c>
      <c r="E22" s="13">
        <v>16.690000000000001</v>
      </c>
      <c r="F22" s="13">
        <v>237.42</v>
      </c>
      <c r="G22" s="13">
        <v>61.89</v>
      </c>
      <c r="H22" s="13">
        <v>1.79</v>
      </c>
      <c r="I22" s="13">
        <v>2752.95</v>
      </c>
      <c r="J22" s="13">
        <v>270.79000000000002</v>
      </c>
      <c r="K22" s="13">
        <v>5</v>
      </c>
      <c r="L22" s="13">
        <v>25</v>
      </c>
      <c r="M22" s="13">
        <v>0</v>
      </c>
      <c r="N22" s="13">
        <v>8.8800000000000008</v>
      </c>
      <c r="O22" s="13">
        <v>6</v>
      </c>
      <c r="P22" s="13">
        <v>93.24</v>
      </c>
      <c r="Q22" s="13">
        <v>7.82</v>
      </c>
      <c r="R22" s="13">
        <v>0</v>
      </c>
      <c r="S22" s="28">
        <v>65613.03</v>
      </c>
    </row>
    <row r="23" spans="1:19" ht="12.75" customHeight="1">
      <c r="A23" s="12" t="s">
        <v>134</v>
      </c>
      <c r="B23" s="22">
        <v>1019</v>
      </c>
      <c r="C23" s="23" t="s">
        <v>118</v>
      </c>
      <c r="D23" s="13">
        <v>63822.580000000009</v>
      </c>
      <c r="E23" s="13">
        <v>33.04</v>
      </c>
      <c r="F23" s="13">
        <v>1109.9100000000001</v>
      </c>
      <c r="G23" s="13">
        <v>626.71</v>
      </c>
      <c r="H23" s="13">
        <v>334.11</v>
      </c>
      <c r="I23" s="13">
        <v>11101.55</v>
      </c>
      <c r="J23" s="13">
        <v>1349</v>
      </c>
      <c r="K23" s="13">
        <v>187.22</v>
      </c>
      <c r="L23" s="13">
        <v>12658.27</v>
      </c>
      <c r="M23" s="13">
        <v>1</v>
      </c>
      <c r="N23" s="13">
        <v>1611.4</v>
      </c>
      <c r="O23" s="13">
        <v>121.27</v>
      </c>
      <c r="P23" s="13">
        <v>5607.77</v>
      </c>
      <c r="Q23" s="13">
        <v>138.43</v>
      </c>
      <c r="R23" s="13">
        <v>167.42</v>
      </c>
      <c r="S23" s="28">
        <v>98869.680000000022</v>
      </c>
    </row>
    <row r="24" spans="1:19" ht="12.75" customHeight="1">
      <c r="A24" s="12" t="s">
        <v>135</v>
      </c>
      <c r="B24" s="22">
        <v>1020</v>
      </c>
      <c r="C24" s="23" t="s">
        <v>118</v>
      </c>
      <c r="D24" s="13">
        <v>209993.14</v>
      </c>
      <c r="E24" s="13">
        <v>1043.06</v>
      </c>
      <c r="F24" s="13">
        <v>5134.8500000000004</v>
      </c>
      <c r="G24" s="13">
        <v>1605.84</v>
      </c>
      <c r="H24" s="13">
        <v>227.74</v>
      </c>
      <c r="I24" s="13">
        <v>82981.429999999993</v>
      </c>
      <c r="J24" s="13">
        <v>7407.01</v>
      </c>
      <c r="K24" s="13">
        <v>2040.72</v>
      </c>
      <c r="L24" s="13">
        <v>93331.42</v>
      </c>
      <c r="M24" s="13">
        <v>0</v>
      </c>
      <c r="N24" s="13">
        <v>23479.94</v>
      </c>
      <c r="O24" s="13">
        <v>1203.19</v>
      </c>
      <c r="P24" s="13">
        <v>2748.11</v>
      </c>
      <c r="Q24" s="13">
        <v>2707.86</v>
      </c>
      <c r="R24" s="13">
        <v>112.15</v>
      </c>
      <c r="S24" s="28">
        <v>434016.45999999996</v>
      </c>
    </row>
    <row r="25" spans="1:19" ht="12.75" customHeight="1">
      <c r="A25" s="12" t="s">
        <v>136</v>
      </c>
      <c r="B25" s="22">
        <v>1021</v>
      </c>
      <c r="C25" s="23" t="s">
        <v>118</v>
      </c>
      <c r="D25" s="13">
        <v>632597.25</v>
      </c>
      <c r="E25" s="13">
        <v>2542.5500000000002</v>
      </c>
      <c r="F25" s="13">
        <v>14065.97</v>
      </c>
      <c r="G25" s="13">
        <v>5265.78</v>
      </c>
      <c r="H25" s="13">
        <v>1230.1199999999999</v>
      </c>
      <c r="I25" s="13">
        <v>243433.13</v>
      </c>
      <c r="J25" s="13">
        <v>14779.31</v>
      </c>
      <c r="K25" s="13">
        <v>1335.13</v>
      </c>
      <c r="L25" s="13">
        <v>422.58</v>
      </c>
      <c r="M25" s="13">
        <v>34</v>
      </c>
      <c r="N25" s="13">
        <v>1219.6099999999999</v>
      </c>
      <c r="O25" s="13">
        <v>209.83</v>
      </c>
      <c r="P25" s="13">
        <v>6566.77</v>
      </c>
      <c r="Q25" s="13">
        <v>1681.32</v>
      </c>
      <c r="R25" s="13">
        <v>6.21</v>
      </c>
      <c r="S25" s="28">
        <v>925389.55999999994</v>
      </c>
    </row>
    <row r="26" spans="1:19" ht="12.75" customHeight="1">
      <c r="A26" s="12" t="s">
        <v>137</v>
      </c>
      <c r="B26" s="22">
        <v>1022</v>
      </c>
      <c r="C26" s="23" t="s">
        <v>118</v>
      </c>
      <c r="D26" s="13">
        <v>296825</v>
      </c>
      <c r="E26" s="13">
        <v>328</v>
      </c>
      <c r="F26" s="13">
        <v>2101</v>
      </c>
      <c r="G26" s="13">
        <v>964</v>
      </c>
      <c r="H26" s="13">
        <v>155</v>
      </c>
      <c r="I26" s="13">
        <v>75851</v>
      </c>
      <c r="J26" s="13">
        <v>3492</v>
      </c>
      <c r="K26" s="13">
        <v>1660</v>
      </c>
      <c r="L26" s="13">
        <v>16247</v>
      </c>
      <c r="M26" s="13">
        <v>59</v>
      </c>
      <c r="N26" s="13">
        <v>5955</v>
      </c>
      <c r="O26" s="13">
        <v>328</v>
      </c>
      <c r="P26" s="13">
        <v>2546</v>
      </c>
      <c r="Q26" s="13">
        <v>1083</v>
      </c>
      <c r="R26" s="13">
        <v>1039</v>
      </c>
      <c r="S26" s="28">
        <v>408633</v>
      </c>
    </row>
    <row r="27" spans="1:19" ht="12.75" customHeight="1">
      <c r="A27" s="12" t="s">
        <v>138</v>
      </c>
      <c r="B27" s="22">
        <v>1025</v>
      </c>
      <c r="C27" s="23" t="s">
        <v>118</v>
      </c>
      <c r="D27" s="13">
        <v>100721.43000000004</v>
      </c>
      <c r="E27" s="13">
        <v>298.11</v>
      </c>
      <c r="F27" s="13">
        <v>2511.7000000000003</v>
      </c>
      <c r="G27" s="13">
        <v>740.69999999999993</v>
      </c>
      <c r="H27" s="13">
        <v>120.31</v>
      </c>
      <c r="I27" s="13">
        <v>17031.370000000003</v>
      </c>
      <c r="J27" s="13">
        <v>2481.35</v>
      </c>
      <c r="K27" s="13">
        <v>893.58</v>
      </c>
      <c r="L27" s="13">
        <v>40769.51</v>
      </c>
      <c r="M27" s="13">
        <v>391.52</v>
      </c>
      <c r="N27" s="13">
        <v>4670.78</v>
      </c>
      <c r="O27" s="13">
        <v>272.88</v>
      </c>
      <c r="P27" s="13">
        <v>1223.73</v>
      </c>
      <c r="Q27" s="13">
        <v>1055.9000000000001</v>
      </c>
      <c r="R27" s="13">
        <v>252.57999999999996</v>
      </c>
      <c r="S27" s="28">
        <v>173435.45</v>
      </c>
    </row>
    <row r="28" spans="1:19" ht="12.75" customHeight="1">
      <c r="A28" s="12" t="s">
        <v>139</v>
      </c>
      <c r="B28" s="22">
        <v>1026</v>
      </c>
      <c r="C28" s="23" t="s">
        <v>118</v>
      </c>
      <c r="D28" s="13">
        <v>5191</v>
      </c>
      <c r="E28" s="13">
        <v>-2</v>
      </c>
      <c r="F28" s="13">
        <v>-13</v>
      </c>
      <c r="G28" s="13">
        <v>-10</v>
      </c>
      <c r="H28" s="13">
        <v>-3</v>
      </c>
      <c r="I28" s="13">
        <v>1397</v>
      </c>
      <c r="J28" s="13">
        <v>-4</v>
      </c>
      <c r="K28" s="13">
        <v>10</v>
      </c>
      <c r="L28" s="13">
        <v>313</v>
      </c>
      <c r="M28" s="13">
        <v>0</v>
      </c>
      <c r="N28" s="13">
        <v>1</v>
      </c>
      <c r="O28" s="13">
        <v>6</v>
      </c>
      <c r="P28" s="13">
        <v>-5</v>
      </c>
      <c r="Q28" s="13">
        <v>17</v>
      </c>
      <c r="R28" s="13">
        <v>0</v>
      </c>
      <c r="S28" s="28">
        <v>6898</v>
      </c>
    </row>
    <row r="29" spans="1:19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</row>
    <row r="30" spans="1:19" ht="12.75" customHeight="1">
      <c r="A30" s="12" t="s">
        <v>141</v>
      </c>
      <c r="B30" s="22">
        <v>1028</v>
      </c>
      <c r="C30" s="23" t="s">
        <v>118</v>
      </c>
      <c r="D30" s="13">
        <v>493737.91105869069</v>
      </c>
      <c r="E30" s="13">
        <v>547.85574239315531</v>
      </c>
      <c r="F30" s="13">
        <v>5551.7335230916615</v>
      </c>
      <c r="G30" s="13">
        <v>1360.9198441671758</v>
      </c>
      <c r="H30" s="13">
        <v>320.49343429704851</v>
      </c>
      <c r="I30" s="13">
        <v>133435.32481670802</v>
      </c>
      <c r="J30" s="13">
        <v>6585.7429242661728</v>
      </c>
      <c r="K30" s="13">
        <v>6445.4007340900489</v>
      </c>
      <c r="L30" s="13">
        <v>56550.22463057343</v>
      </c>
      <c r="M30" s="13">
        <v>47.093063815281162</v>
      </c>
      <c r="N30" s="13">
        <v>26355.49871403991</v>
      </c>
      <c r="O30" s="13">
        <v>1112.6425077293493</v>
      </c>
      <c r="P30" s="13">
        <v>3471.0537035858379</v>
      </c>
      <c r="Q30" s="13">
        <v>2143.103904095999</v>
      </c>
      <c r="R30" s="13">
        <v>294.04439845625745</v>
      </c>
      <c r="S30" s="28">
        <v>737959.04299999995</v>
      </c>
    </row>
    <row r="31" spans="1:19" ht="12.75" customHeight="1">
      <c r="A31" s="12" t="s">
        <v>142</v>
      </c>
      <c r="B31" s="22">
        <v>1030</v>
      </c>
      <c r="C31" s="23" t="s">
        <v>118</v>
      </c>
      <c r="D31" s="13">
        <v>361743</v>
      </c>
      <c r="E31" s="13">
        <v>1018.08219179</v>
      </c>
      <c r="F31" s="13">
        <v>11211.254793999995</v>
      </c>
      <c r="G31" s="13">
        <v>3336.2054792799986</v>
      </c>
      <c r="H31" s="13">
        <v>495.8082191499999</v>
      </c>
      <c r="I31" s="13">
        <v>240841</v>
      </c>
      <c r="J31" s="13">
        <v>9709</v>
      </c>
      <c r="K31" s="13">
        <v>483.32602736999996</v>
      </c>
      <c r="L31" s="13">
        <v>71989.632876449934</v>
      </c>
      <c r="M31" s="13">
        <v>-19</v>
      </c>
      <c r="N31" s="13">
        <v>40.794520540000001</v>
      </c>
      <c r="O31" s="13">
        <v>25.550684919999998</v>
      </c>
      <c r="P31" s="13">
        <v>3868.2754946700006</v>
      </c>
      <c r="Q31" s="13">
        <v>39.602739720000002</v>
      </c>
      <c r="R31" s="13">
        <v>2</v>
      </c>
      <c r="S31" s="28">
        <v>704784.53302789014</v>
      </c>
    </row>
    <row r="32" spans="1:19" ht="12.75" customHeight="1">
      <c r="A32" s="12" t="s">
        <v>143</v>
      </c>
      <c r="B32" s="22">
        <v>1031</v>
      </c>
      <c r="C32" s="23" t="s">
        <v>118</v>
      </c>
      <c r="D32" s="13">
        <v>27218</v>
      </c>
      <c r="E32" s="13">
        <v>114</v>
      </c>
      <c r="F32" s="13">
        <v>883</v>
      </c>
      <c r="G32" s="13">
        <v>331</v>
      </c>
      <c r="H32" s="13">
        <v>25</v>
      </c>
      <c r="I32" s="13">
        <v>12971</v>
      </c>
      <c r="J32" s="13">
        <v>414</v>
      </c>
      <c r="K32" s="13">
        <v>197</v>
      </c>
      <c r="L32" s="13">
        <v>6200</v>
      </c>
      <c r="M32" s="13">
        <v>0</v>
      </c>
      <c r="N32" s="13">
        <v>38</v>
      </c>
      <c r="O32" s="13">
        <v>100</v>
      </c>
      <c r="P32" s="13">
        <v>184</v>
      </c>
      <c r="Q32" s="13">
        <v>3</v>
      </c>
      <c r="R32" s="13">
        <v>0</v>
      </c>
      <c r="S32" s="28">
        <v>48678</v>
      </c>
    </row>
    <row r="33" spans="1:19" ht="12.75" customHeight="1">
      <c r="A33" s="12" t="s">
        <v>144</v>
      </c>
      <c r="B33" s="22">
        <v>1032</v>
      </c>
      <c r="C33" s="23" t="s">
        <v>118</v>
      </c>
      <c r="D33" s="13">
        <v>116853.30118270674</v>
      </c>
      <c r="E33" s="13">
        <v>552.62739726027417</v>
      </c>
      <c r="F33" s="13">
        <v>2589.7479452054768</v>
      </c>
      <c r="G33" s="13">
        <v>1149.9643835616441</v>
      </c>
      <c r="H33" s="13">
        <v>697.99726027397219</v>
      </c>
      <c r="I33" s="13">
        <v>61040.775342464331</v>
      </c>
      <c r="J33" s="13">
        <v>3389.6301369862967</v>
      </c>
      <c r="K33" s="13">
        <v>1766.6383561643836</v>
      </c>
      <c r="L33" s="13">
        <v>1791.7013698630142</v>
      </c>
      <c r="M33" s="13">
        <v>-0.56164383561643838</v>
      </c>
      <c r="N33" s="13">
        <v>32848.413698629593</v>
      </c>
      <c r="O33" s="13">
        <v>91.386301369863006</v>
      </c>
      <c r="P33" s="13">
        <v>2579.1835616438343</v>
      </c>
      <c r="Q33" s="13">
        <v>254.66575342465757</v>
      </c>
      <c r="R33" s="13">
        <v>5.7917808219178077</v>
      </c>
      <c r="S33" s="28">
        <v>225611.26282654042</v>
      </c>
    </row>
    <row r="34" spans="1:19" ht="12.75" customHeight="1">
      <c r="A34" s="12" t="s">
        <v>145</v>
      </c>
      <c r="B34" s="22">
        <v>1034</v>
      </c>
      <c r="C34" s="23" t="s">
        <v>118</v>
      </c>
      <c r="D34" s="13">
        <v>39937.457534246598</v>
      </c>
      <c r="E34" s="13">
        <v>1777.5424657534199</v>
      </c>
      <c r="F34" s="13">
        <v>5364.0821917808198</v>
      </c>
      <c r="G34" s="13">
        <v>2018.30136986301</v>
      </c>
      <c r="H34" s="13">
        <v>391.97260273972603</v>
      </c>
      <c r="I34" s="13">
        <v>15755.210958904099</v>
      </c>
      <c r="J34" s="13">
        <v>5281.7972602739701</v>
      </c>
      <c r="K34" s="13">
        <v>23.5068493150685</v>
      </c>
      <c r="L34" s="13">
        <v>2932.5178082191801</v>
      </c>
      <c r="M34" s="13">
        <v>0</v>
      </c>
      <c r="N34" s="13">
        <v>18319.145205479501</v>
      </c>
      <c r="O34" s="13">
        <v>59.139726027397302</v>
      </c>
      <c r="P34" s="13">
        <v>2504.7013698630099</v>
      </c>
      <c r="Q34" s="13">
        <v>23.405479452054799</v>
      </c>
      <c r="R34" s="13">
        <v>0</v>
      </c>
      <c r="S34" s="28">
        <v>94388.780821917855</v>
      </c>
    </row>
    <row r="35" spans="1:19" ht="12.75" customHeight="1">
      <c r="A35" s="12" t="s">
        <v>146</v>
      </c>
      <c r="B35" s="22">
        <v>1035</v>
      </c>
      <c r="C35" s="23" t="s">
        <v>118</v>
      </c>
      <c r="D35" s="13">
        <v>697912.37573099998</v>
      </c>
      <c r="E35" s="13">
        <v>8854.2302780000009</v>
      </c>
      <c r="F35" s="13">
        <v>47287.279671999997</v>
      </c>
      <c r="G35" s="13">
        <v>16897.643877999999</v>
      </c>
      <c r="H35" s="13">
        <v>1835.339729</v>
      </c>
      <c r="I35" s="13">
        <v>133610.968918</v>
      </c>
      <c r="J35" s="13">
        <v>40373.424787999997</v>
      </c>
      <c r="K35" s="13">
        <v>548.64109599999995</v>
      </c>
      <c r="L35" s="13">
        <v>5754.1579670000001</v>
      </c>
      <c r="M35" s="13">
        <v>0</v>
      </c>
      <c r="N35" s="13">
        <v>2837.0466200000001</v>
      </c>
      <c r="O35" s="13">
        <v>115.175343</v>
      </c>
      <c r="P35" s="13">
        <v>14614.742515</v>
      </c>
      <c r="Q35" s="13">
        <v>189.553426</v>
      </c>
      <c r="R35" s="13">
        <v>0</v>
      </c>
      <c r="S35" s="28">
        <v>970830.57996100001</v>
      </c>
    </row>
    <row r="36" spans="1:19" ht="12.75" customHeight="1">
      <c r="A36" s="12" t="s">
        <v>388</v>
      </c>
      <c r="B36" s="22">
        <v>1036</v>
      </c>
      <c r="C36" s="23" t="s">
        <v>118</v>
      </c>
      <c r="D36" s="13">
        <v>736826.20822005707</v>
      </c>
      <c r="E36" s="13">
        <v>5511.5671232876739</v>
      </c>
      <c r="F36" s="13">
        <v>24226.682191779764</v>
      </c>
      <c r="G36" s="13">
        <v>7974.2931506849827</v>
      </c>
      <c r="H36" s="13">
        <v>1239.7287671232875</v>
      </c>
      <c r="I36" s="13">
        <v>324351.75616449036</v>
      </c>
      <c r="J36" s="13">
        <v>18764.99999999984</v>
      </c>
      <c r="K36" s="13">
        <v>789.82191780821881</v>
      </c>
      <c r="L36" s="13">
        <v>2911.3835616438323</v>
      </c>
      <c r="M36" s="13">
        <v>14.18904109589041</v>
      </c>
      <c r="N36" s="13">
        <v>3314.2136986301166</v>
      </c>
      <c r="O36" s="13">
        <v>1894.8794520547974</v>
      </c>
      <c r="P36" s="13">
        <v>11565.657534246437</v>
      </c>
      <c r="Q36" s="13">
        <v>3077.6767123287641</v>
      </c>
      <c r="R36" s="13">
        <v>109.61369863013637</v>
      </c>
      <c r="S36" s="28">
        <v>1142572.671233861</v>
      </c>
    </row>
    <row r="37" spans="1:19" ht="12.75" customHeight="1">
      <c r="A37" s="12" t="s">
        <v>389</v>
      </c>
      <c r="B37" s="22">
        <v>1037</v>
      </c>
      <c r="C37" s="23" t="s">
        <v>118</v>
      </c>
      <c r="D37" s="13">
        <v>195833.69041100895</v>
      </c>
      <c r="E37" s="13">
        <v>113.06301369863016</v>
      </c>
      <c r="F37" s="13">
        <v>2.2191780821917813</v>
      </c>
      <c r="G37" s="13">
        <v>0.33972602739726021</v>
      </c>
      <c r="H37" s="13">
        <v>-0.11780821917808219</v>
      </c>
      <c r="I37" s="13">
        <v>83411.531506843065</v>
      </c>
      <c r="J37" s="13">
        <v>1611.9068493150712</v>
      </c>
      <c r="K37" s="13">
        <v>0</v>
      </c>
      <c r="L37" s="13">
        <v>31198.317808218806</v>
      </c>
      <c r="M37" s="13">
        <v>0</v>
      </c>
      <c r="N37" s="13">
        <v>4403.9945205479444</v>
      </c>
      <c r="O37" s="13">
        <v>54.936986301369878</v>
      </c>
      <c r="P37" s="13">
        <v>379.06301369863013</v>
      </c>
      <c r="Q37" s="13">
        <v>2.5424657534246577</v>
      </c>
      <c r="R37" s="13">
        <v>0</v>
      </c>
      <c r="S37" s="28">
        <v>317011.48767127632</v>
      </c>
    </row>
    <row r="38" spans="1:19" ht="12.75" customHeight="1">
      <c r="A38" s="12" t="s">
        <v>147</v>
      </c>
      <c r="B38" s="22">
        <v>1038</v>
      </c>
      <c r="C38" s="23" t="s">
        <v>118</v>
      </c>
      <c r="D38" s="13">
        <v>2610</v>
      </c>
      <c r="E38" s="13">
        <v>-8</v>
      </c>
      <c r="F38" s="13">
        <v>17</v>
      </c>
      <c r="G38" s="13">
        <v>2</v>
      </c>
      <c r="H38" s="13">
        <v>12</v>
      </c>
      <c r="I38" s="13">
        <v>20</v>
      </c>
      <c r="J38" s="13">
        <v>88</v>
      </c>
      <c r="K38" s="13">
        <v>0</v>
      </c>
      <c r="L38" s="13">
        <v>0</v>
      </c>
      <c r="M38" s="13">
        <v>0</v>
      </c>
      <c r="N38" s="13">
        <v>87</v>
      </c>
      <c r="O38" s="13">
        <v>0</v>
      </c>
      <c r="P38" s="13">
        <v>74</v>
      </c>
      <c r="Q38" s="13">
        <v>1</v>
      </c>
      <c r="R38" s="13">
        <v>0</v>
      </c>
      <c r="S38" s="28">
        <v>2903</v>
      </c>
    </row>
    <row r="39" spans="1:19" ht="12.75" customHeight="1">
      <c r="A39" s="12" t="s">
        <v>148</v>
      </c>
      <c r="B39" s="22">
        <v>1039</v>
      </c>
      <c r="C39" s="23" t="s">
        <v>118</v>
      </c>
      <c r="D39" s="13">
        <v>141266</v>
      </c>
      <c r="E39" s="13">
        <v>27</v>
      </c>
      <c r="F39" s="13">
        <v>1315</v>
      </c>
      <c r="G39" s="13">
        <v>479</v>
      </c>
      <c r="H39" s="13">
        <v>210</v>
      </c>
      <c r="I39" s="13">
        <v>47435</v>
      </c>
      <c r="J39" s="13">
        <v>2017</v>
      </c>
      <c r="K39" s="13">
        <v>322</v>
      </c>
      <c r="L39" s="13">
        <v>72501</v>
      </c>
      <c r="M39" s="13">
        <v>15</v>
      </c>
      <c r="N39" s="13">
        <v>37606</v>
      </c>
      <c r="O39" s="13">
        <v>534</v>
      </c>
      <c r="P39" s="13">
        <v>1471</v>
      </c>
      <c r="Q39" s="13">
        <v>1793</v>
      </c>
      <c r="R39" s="13">
        <v>5</v>
      </c>
      <c r="S39" s="28">
        <v>306996</v>
      </c>
    </row>
    <row r="40" spans="1:19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</row>
    <row r="41" spans="1:19" ht="12.75" customHeight="1">
      <c r="A41" s="12" t="s">
        <v>150</v>
      </c>
      <c r="B41" s="22">
        <v>1042</v>
      </c>
      <c r="C41" s="23" t="s">
        <v>118</v>
      </c>
      <c r="D41" s="13">
        <v>36808.140000000007</v>
      </c>
      <c r="E41" s="13">
        <v>85.24</v>
      </c>
      <c r="F41" s="13">
        <v>775.49999999999989</v>
      </c>
      <c r="G41" s="13">
        <v>99.14</v>
      </c>
      <c r="H41" s="13">
        <v>25.3</v>
      </c>
      <c r="I41" s="13">
        <v>9767.39</v>
      </c>
      <c r="J41" s="13">
        <v>535.79</v>
      </c>
      <c r="K41" s="13">
        <v>80.459999999999994</v>
      </c>
      <c r="L41" s="13">
        <v>19464.82</v>
      </c>
      <c r="M41" s="13">
        <v>0</v>
      </c>
      <c r="N41" s="13">
        <v>4657.83</v>
      </c>
      <c r="O41" s="13">
        <v>38.04</v>
      </c>
      <c r="P41" s="13">
        <v>147.51999999999998</v>
      </c>
      <c r="Q41" s="13">
        <v>257.13</v>
      </c>
      <c r="R41" s="13">
        <v>34.44</v>
      </c>
      <c r="S41" s="28">
        <v>72776.740000000005</v>
      </c>
    </row>
    <row r="42" spans="1:19" ht="12.75" customHeight="1">
      <c r="A42" s="12" t="s">
        <v>151</v>
      </c>
      <c r="B42" s="22">
        <v>1043</v>
      </c>
      <c r="C42" s="23" t="s">
        <v>118</v>
      </c>
      <c r="D42" s="13">
        <v>23141</v>
      </c>
      <c r="E42" s="13">
        <v>-1</v>
      </c>
      <c r="F42" s="13">
        <v>59</v>
      </c>
      <c r="G42" s="13">
        <v>28</v>
      </c>
      <c r="H42" s="13">
        <v>23</v>
      </c>
      <c r="I42" s="13">
        <v>1715</v>
      </c>
      <c r="J42" s="13">
        <v>242</v>
      </c>
      <c r="K42" s="13">
        <v>86</v>
      </c>
      <c r="L42" s="13">
        <v>816</v>
      </c>
      <c r="M42" s="13">
        <v>0</v>
      </c>
      <c r="N42" s="13">
        <v>651</v>
      </c>
      <c r="O42" s="13">
        <v>24</v>
      </c>
      <c r="P42" s="13">
        <v>52</v>
      </c>
      <c r="Q42" s="13">
        <v>76</v>
      </c>
      <c r="R42" s="13">
        <v>1</v>
      </c>
      <c r="S42" s="28">
        <v>26913</v>
      </c>
    </row>
    <row r="43" spans="1:19" ht="12.75" customHeight="1">
      <c r="A43" s="12" t="s">
        <v>152</v>
      </c>
      <c r="B43" s="25">
        <v>1044</v>
      </c>
      <c r="C43" s="23" t="s">
        <v>118</v>
      </c>
      <c r="D43" s="13">
        <v>677711.72602739395</v>
      </c>
      <c r="E43" s="13">
        <v>159.95342465753424</v>
      </c>
      <c r="F43" s="13">
        <v>4559.9342465753425</v>
      </c>
      <c r="G43" s="13">
        <v>534.93698630136987</v>
      </c>
      <c r="H43" s="13">
        <v>34.56712328767123</v>
      </c>
      <c r="I43" s="13">
        <v>194524.30684931501</v>
      </c>
      <c r="J43" s="13">
        <v>3399.7369863013701</v>
      </c>
      <c r="K43" s="13">
        <v>0</v>
      </c>
      <c r="L43" s="13">
        <v>571.05205479452047</v>
      </c>
      <c r="M43" s="13">
        <v>0</v>
      </c>
      <c r="N43" s="13">
        <v>21.512328767123286</v>
      </c>
      <c r="O43" s="13">
        <v>75.367123287671234</v>
      </c>
      <c r="P43" s="13">
        <v>1560.8849315068494</v>
      </c>
      <c r="Q43" s="13">
        <v>29.895890410958902</v>
      </c>
      <c r="R43" s="13">
        <v>0</v>
      </c>
      <c r="S43" s="28">
        <v>883183.87397259928</v>
      </c>
    </row>
    <row r="44" spans="1:19" ht="12.75" customHeight="1">
      <c r="A44" s="12" t="s">
        <v>153</v>
      </c>
      <c r="B44" s="22">
        <v>1045</v>
      </c>
      <c r="C44" s="23" t="s">
        <v>118</v>
      </c>
      <c r="D44" s="13">
        <v>637702.71513296105</v>
      </c>
      <c r="E44" s="13">
        <v>2586.8931506849299</v>
      </c>
      <c r="F44" s="13">
        <v>19114.073972602699</v>
      </c>
      <c r="G44" s="13">
        <v>4634.7616438356199</v>
      </c>
      <c r="H44" s="13">
        <v>1981.9150684931501</v>
      </c>
      <c r="I44" s="13">
        <v>46187.197260273999</v>
      </c>
      <c r="J44" s="13">
        <v>15157.454794520499</v>
      </c>
      <c r="K44" s="13">
        <v>6425.6438356164399</v>
      </c>
      <c r="L44" s="13">
        <v>48122.454794520498</v>
      </c>
      <c r="M44" s="13">
        <v>37.079452054794501</v>
      </c>
      <c r="N44" s="13">
        <v>263093.432876712</v>
      </c>
      <c r="O44" s="13">
        <v>500.59178082191801</v>
      </c>
      <c r="P44" s="13">
        <v>9242.9445966514395</v>
      </c>
      <c r="Q44" s="13">
        <v>10674.967123287701</v>
      </c>
      <c r="R44" s="13">
        <v>871.58904109589002</v>
      </c>
      <c r="S44" s="28">
        <v>1066333.7145241324</v>
      </c>
    </row>
    <row r="45" spans="1:19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</row>
    <row r="46" spans="1:19" ht="12.75" customHeight="1">
      <c r="A46" s="16" t="s">
        <v>104</v>
      </c>
      <c r="B46" s="26">
        <v>9000</v>
      </c>
      <c r="C46" s="23" t="s">
        <v>155</v>
      </c>
      <c r="D46" s="14">
        <v>8563206.0087547041</v>
      </c>
      <c r="E46" s="14">
        <v>54364.939308082081</v>
      </c>
      <c r="F46" s="14">
        <v>294019.20144373097</v>
      </c>
      <c r="G46" s="14">
        <v>100659.00906447426</v>
      </c>
      <c r="H46" s="14">
        <v>21935.407135877591</v>
      </c>
      <c r="I46" s="14">
        <v>2411749.4077584799</v>
      </c>
      <c r="J46" s="14">
        <v>297005.805097587</v>
      </c>
      <c r="K46" s="14">
        <v>42794.604295820158</v>
      </c>
      <c r="L46" s="14">
        <v>700588.77866891446</v>
      </c>
      <c r="M46" s="14">
        <v>1184.6658035413961</v>
      </c>
      <c r="N46" s="14">
        <v>848732.1263186771</v>
      </c>
      <c r="O46" s="14">
        <v>14480.43935756893</v>
      </c>
      <c r="P46" s="14">
        <v>165542.37018972848</v>
      </c>
      <c r="Q46" s="14">
        <v>35492.628562970414</v>
      </c>
      <c r="R46" s="14">
        <v>4112.3506998261701</v>
      </c>
      <c r="S46" s="14">
        <v>13555867.742459983</v>
      </c>
    </row>
    <row r="47" spans="1:19" ht="12.75" customHeight="1"/>
    <row r="48" spans="1:19" s="15" customFormat="1">
      <c r="A48" s="17"/>
      <c r="B48" s="17"/>
      <c r="C48" s="17"/>
    </row>
    <row r="49" spans="1:3" s="15" customFormat="1">
      <c r="A49" s="17"/>
      <c r="B49" s="17"/>
      <c r="C49" s="17"/>
    </row>
    <row r="50" spans="1:3" s="15" customFormat="1">
      <c r="A50" s="17"/>
      <c r="B50" s="17"/>
      <c r="C50" s="17"/>
    </row>
    <row r="51" spans="1:3" s="15" customFormat="1">
      <c r="A51" s="17"/>
      <c r="B51" s="17"/>
      <c r="C51" s="17"/>
    </row>
    <row r="52" spans="1:3" s="15" customFormat="1">
      <c r="A52" s="17"/>
      <c r="B52" s="17"/>
      <c r="C52" s="17"/>
    </row>
    <row r="53" spans="1:3" s="15" customFormat="1">
      <c r="A53" s="17"/>
      <c r="B53" s="17"/>
      <c r="C53" s="17"/>
    </row>
    <row r="54" spans="1:3" s="15" customFormat="1">
      <c r="A54" s="17"/>
      <c r="B54" s="17"/>
      <c r="C54" s="17"/>
    </row>
    <row r="55" spans="1:3" s="15" customFormat="1">
      <c r="A55" s="17"/>
      <c r="B55" s="17"/>
      <c r="C55" s="17"/>
    </row>
    <row r="56" spans="1:3" s="15" customFormat="1">
      <c r="A56" s="17"/>
      <c r="B56" s="17"/>
      <c r="C56" s="17"/>
    </row>
    <row r="57" spans="1:3" s="15" customFormat="1">
      <c r="A57" s="17"/>
      <c r="B57" s="17"/>
      <c r="C57" s="17"/>
    </row>
    <row r="58" spans="1:3" s="15" customFormat="1">
      <c r="A58" s="17"/>
      <c r="B58" s="17"/>
      <c r="C58" s="17"/>
    </row>
    <row r="59" spans="1:3" s="15" customFormat="1">
      <c r="A59" s="17"/>
      <c r="B59" s="17"/>
      <c r="C59" s="17"/>
    </row>
    <row r="60" spans="1:3" s="15" customFormat="1">
      <c r="A60" s="17"/>
      <c r="B60" s="17"/>
      <c r="C60" s="17"/>
    </row>
    <row r="61" spans="1:3" s="15" customFormat="1">
      <c r="A61" s="17"/>
      <c r="B61" s="17"/>
      <c r="C61" s="17"/>
    </row>
    <row r="62" spans="1:3" s="15" customFormat="1">
      <c r="A62" s="17"/>
      <c r="B62" s="17"/>
      <c r="C62" s="17"/>
    </row>
    <row r="63" spans="1:3" s="15" customFormat="1">
      <c r="A63" s="17"/>
      <c r="B63" s="17"/>
      <c r="C63" s="17"/>
    </row>
    <row r="64" spans="1:3" s="15" customFormat="1">
      <c r="A64" s="17"/>
      <c r="B64" s="17"/>
      <c r="C64" s="17"/>
    </row>
  </sheetData>
  <mergeCells count="1">
    <mergeCell ref="D5:R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64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16384" width="9.109375" style="4"/>
  </cols>
  <sheetData>
    <row r="1" spans="1:19" ht="15" customHeight="1">
      <c r="A1" s="3" t="s">
        <v>159</v>
      </c>
      <c r="B1" s="20"/>
      <c r="C1" s="20"/>
    </row>
    <row r="2" spans="1:19" ht="15" customHeight="1">
      <c r="A2" s="3" t="s">
        <v>1</v>
      </c>
      <c r="B2" s="20"/>
      <c r="C2" s="20"/>
    </row>
    <row r="3" spans="1:19" ht="15" customHeight="1">
      <c r="A3" s="5" t="s">
        <v>385</v>
      </c>
      <c r="B3" s="20"/>
      <c r="C3" s="20"/>
    </row>
    <row r="4" spans="1:19" ht="22.5" customHeight="1"/>
    <row r="5" spans="1:19" ht="22.5" customHeight="1">
      <c r="D5" s="36" t="s">
        <v>160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</row>
    <row r="6" spans="1:19" ht="106.2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161</v>
      </c>
    </row>
    <row r="7" spans="1:19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</row>
    <row r="8" spans="1:19" ht="12.75" customHeight="1">
      <c r="A8" s="12" t="s">
        <v>119</v>
      </c>
      <c r="B8" s="22">
        <v>1003</v>
      </c>
      <c r="C8" s="23" t="s">
        <v>118</v>
      </c>
      <c r="D8" s="13">
        <v>476560551.81000012</v>
      </c>
      <c r="E8" s="13">
        <v>7144417.8999999994</v>
      </c>
      <c r="F8" s="13">
        <v>25059249.709999997</v>
      </c>
      <c r="G8" s="13">
        <v>11924788.059999999</v>
      </c>
      <c r="H8" s="13">
        <v>3363137.52</v>
      </c>
      <c r="I8" s="13">
        <v>117517367.44999999</v>
      </c>
      <c r="J8" s="13">
        <v>40596082.329999998</v>
      </c>
      <c r="K8" s="13">
        <v>2055218.4200000002</v>
      </c>
      <c r="L8" s="13">
        <v>3747192.68</v>
      </c>
      <c r="M8" s="13">
        <v>11220.1</v>
      </c>
      <c r="N8" s="13">
        <v>1628168.86</v>
      </c>
      <c r="O8" s="13">
        <v>2990821.82</v>
      </c>
      <c r="P8" s="13">
        <v>25571489.149999999</v>
      </c>
      <c r="Q8" s="13">
        <v>5223711.04</v>
      </c>
      <c r="R8" s="13">
        <v>0</v>
      </c>
      <c r="S8" s="28">
        <v>723393416.85000002</v>
      </c>
    </row>
    <row r="9" spans="1:19" ht="12.75" customHeight="1">
      <c r="A9" s="12" t="s">
        <v>120</v>
      </c>
      <c r="B9" s="22">
        <v>1004</v>
      </c>
      <c r="C9" s="23" t="s">
        <v>118</v>
      </c>
      <c r="D9" s="13">
        <v>392925733.82000035</v>
      </c>
      <c r="E9" s="13">
        <v>27120552.760000002</v>
      </c>
      <c r="F9" s="13">
        <v>78409053.930000007</v>
      </c>
      <c r="G9" s="13">
        <v>43657272.549999997</v>
      </c>
      <c r="H9" s="13">
        <v>17391901.050000001</v>
      </c>
      <c r="I9" s="13">
        <v>180830333.50999999</v>
      </c>
      <c r="J9" s="13">
        <v>110988837.87</v>
      </c>
      <c r="K9" s="13">
        <v>234698.41</v>
      </c>
      <c r="L9" s="13">
        <v>2468453.7799999998</v>
      </c>
      <c r="M9" s="13">
        <v>6715.56</v>
      </c>
      <c r="N9" s="13">
        <v>16343685.039999999</v>
      </c>
      <c r="O9" s="13">
        <v>1587059.4</v>
      </c>
      <c r="P9" s="13">
        <v>102838932.89</v>
      </c>
      <c r="Q9" s="13">
        <v>1849898.02</v>
      </c>
      <c r="R9" s="13">
        <v>130590.67</v>
      </c>
      <c r="S9" s="28">
        <v>976783719.25999999</v>
      </c>
    </row>
    <row r="10" spans="1:19" ht="12.75" customHeight="1">
      <c r="A10" s="12" t="s">
        <v>121</v>
      </c>
      <c r="B10" s="22">
        <v>1005</v>
      </c>
      <c r="C10" s="23" t="s">
        <v>118</v>
      </c>
      <c r="D10" s="13">
        <v>372041246.17000002</v>
      </c>
      <c r="E10" s="13">
        <v>15242231.049999999</v>
      </c>
      <c r="F10" s="13">
        <v>35140570.150000006</v>
      </c>
      <c r="G10" s="13">
        <v>22072220.859999999</v>
      </c>
      <c r="H10" s="13">
        <v>31134546.199999999</v>
      </c>
      <c r="I10" s="13">
        <v>79327120.469999999</v>
      </c>
      <c r="J10" s="13">
        <v>91817652.959999993</v>
      </c>
      <c r="K10" s="13">
        <v>5010740.07</v>
      </c>
      <c r="L10" s="13">
        <v>9282204.709999999</v>
      </c>
      <c r="M10" s="13">
        <v>719066.25</v>
      </c>
      <c r="N10" s="13">
        <v>68704585.149999991</v>
      </c>
      <c r="O10" s="13">
        <v>2969495.3299999996</v>
      </c>
      <c r="P10" s="13">
        <v>120058784.77999999</v>
      </c>
      <c r="Q10" s="13">
        <v>9015972.2100000009</v>
      </c>
      <c r="R10" s="13">
        <v>26723.8</v>
      </c>
      <c r="S10" s="28">
        <v>862563160.16000009</v>
      </c>
    </row>
    <row r="11" spans="1:19" ht="12.75" customHeight="1">
      <c r="A11" s="12" t="s">
        <v>122</v>
      </c>
      <c r="B11" s="22">
        <v>1006</v>
      </c>
      <c r="C11" s="23" t="s">
        <v>118</v>
      </c>
      <c r="D11" s="13">
        <v>90289000.420000002</v>
      </c>
      <c r="E11" s="13">
        <v>836923.11</v>
      </c>
      <c r="F11" s="13">
        <v>4184147.61</v>
      </c>
      <c r="G11" s="13">
        <v>1883203.89</v>
      </c>
      <c r="H11" s="13">
        <v>641188.75</v>
      </c>
      <c r="I11" s="13">
        <v>42980724.289999999</v>
      </c>
      <c r="J11" s="13">
        <v>8620903.75</v>
      </c>
      <c r="K11" s="13">
        <v>1108627.83</v>
      </c>
      <c r="L11" s="13">
        <v>3499406.32</v>
      </c>
      <c r="M11" s="13">
        <v>0</v>
      </c>
      <c r="N11" s="13">
        <v>9824441.5</v>
      </c>
      <c r="O11" s="13">
        <v>172279.39</v>
      </c>
      <c r="P11" s="13">
        <v>9188460.1600000001</v>
      </c>
      <c r="Q11" s="13">
        <v>1162035.28</v>
      </c>
      <c r="R11" s="13">
        <v>1965.95</v>
      </c>
      <c r="S11" s="28">
        <v>174393308.24999997</v>
      </c>
    </row>
    <row r="12" spans="1:19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</row>
    <row r="13" spans="1:19" ht="12.75" customHeight="1">
      <c r="A13" s="12" t="s">
        <v>124</v>
      </c>
      <c r="B13" s="22">
        <v>1008</v>
      </c>
      <c r="C13" s="23" t="s">
        <v>118</v>
      </c>
      <c r="D13" s="13">
        <v>18380813.500002563</v>
      </c>
      <c r="E13" s="13">
        <v>4502608.0399999646</v>
      </c>
      <c r="F13" s="13">
        <v>11615557.130000215</v>
      </c>
      <c r="G13" s="13">
        <v>8398592.3899999857</v>
      </c>
      <c r="H13" s="13">
        <v>2699442.5100000054</v>
      </c>
      <c r="I13" s="13">
        <v>7526713.0600001179</v>
      </c>
      <c r="J13" s="13">
        <v>16375908.719999848</v>
      </c>
      <c r="K13" s="13">
        <v>3.29</v>
      </c>
      <c r="L13" s="13">
        <v>28802.919999999966</v>
      </c>
      <c r="M13" s="13">
        <v>0</v>
      </c>
      <c r="N13" s="13">
        <v>489628.89000000444</v>
      </c>
      <c r="O13" s="13">
        <v>25096.13</v>
      </c>
      <c r="P13" s="13">
        <v>11046204.329999974</v>
      </c>
      <c r="Q13" s="13">
        <v>145652.42999999996</v>
      </c>
      <c r="R13" s="13">
        <v>0</v>
      </c>
      <c r="S13" s="28">
        <v>81235023.340002686</v>
      </c>
    </row>
    <row r="14" spans="1:19" ht="12.75" customHeight="1">
      <c r="A14" s="12" t="s">
        <v>125</v>
      </c>
      <c r="B14" s="22">
        <v>1009</v>
      </c>
      <c r="C14" s="23" t="s">
        <v>118</v>
      </c>
      <c r="D14" s="13">
        <v>321769214.65000713</v>
      </c>
      <c r="E14" s="13">
        <v>1133030.01</v>
      </c>
      <c r="F14" s="13">
        <v>26835036.169999816</v>
      </c>
      <c r="G14" s="13">
        <v>1937370.949999999</v>
      </c>
      <c r="H14" s="13">
        <v>2889.9300000000003</v>
      </c>
      <c r="I14" s="13">
        <v>114639963.41000395</v>
      </c>
      <c r="J14" s="13">
        <v>50152871.199999064</v>
      </c>
      <c r="K14" s="13">
        <v>1363479.5700000101</v>
      </c>
      <c r="L14" s="13">
        <v>5052522.9300002269</v>
      </c>
      <c r="M14" s="13">
        <v>11411.15</v>
      </c>
      <c r="N14" s="13">
        <v>8268923.159999649</v>
      </c>
      <c r="O14" s="13">
        <v>799754.46</v>
      </c>
      <c r="P14" s="13">
        <v>42068975.659999631</v>
      </c>
      <c r="Q14" s="13">
        <v>1485869.01</v>
      </c>
      <c r="R14" s="13">
        <v>52505.639999999992</v>
      </c>
      <c r="S14" s="28">
        <v>575573817.90000939</v>
      </c>
    </row>
    <row r="15" spans="1:19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</row>
    <row r="16" spans="1:19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</row>
    <row r="17" spans="1:19" ht="12.75" customHeight="1">
      <c r="A17" s="12" t="s">
        <v>128</v>
      </c>
      <c r="B17" s="22">
        <v>1012</v>
      </c>
      <c r="C17" s="23" t="s">
        <v>118</v>
      </c>
      <c r="D17" s="13">
        <v>27288544.050000019</v>
      </c>
      <c r="E17" s="13">
        <v>68048.44</v>
      </c>
      <c r="F17" s="13">
        <v>464814.22</v>
      </c>
      <c r="G17" s="13">
        <v>290036.84999999998</v>
      </c>
      <c r="H17" s="13">
        <v>114544.86</v>
      </c>
      <c r="I17" s="13">
        <v>11214736.67</v>
      </c>
      <c r="J17" s="13">
        <v>961043.95</v>
      </c>
      <c r="K17" s="13">
        <v>947267.73</v>
      </c>
      <c r="L17" s="13">
        <v>4361360.58</v>
      </c>
      <c r="M17" s="13">
        <v>2519.9899999999998</v>
      </c>
      <c r="N17" s="13">
        <v>5194906.4400000004</v>
      </c>
      <c r="O17" s="13">
        <v>1654.66</v>
      </c>
      <c r="P17" s="13">
        <v>515430.23</v>
      </c>
      <c r="Q17" s="13">
        <v>602741.98</v>
      </c>
      <c r="R17" s="13">
        <v>51903.05</v>
      </c>
      <c r="S17" s="28">
        <v>52079553.700000003</v>
      </c>
    </row>
    <row r="18" spans="1:19" ht="12.75" customHeight="1">
      <c r="A18" s="12" t="s">
        <v>129</v>
      </c>
      <c r="B18" s="22">
        <v>1013</v>
      </c>
      <c r="C18" s="23" t="s">
        <v>118</v>
      </c>
      <c r="D18" s="13">
        <v>-104.11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28">
        <v>-104.11</v>
      </c>
    </row>
    <row r="19" spans="1:19" ht="12.75" customHeight="1">
      <c r="A19" s="12" t="s">
        <v>130</v>
      </c>
      <c r="B19" s="22">
        <v>1015</v>
      </c>
      <c r="C19" s="23" t="s">
        <v>118</v>
      </c>
      <c r="D19" s="13">
        <v>22795787.66</v>
      </c>
      <c r="E19" s="13">
        <v>390027.38</v>
      </c>
      <c r="F19" s="13">
        <v>1959076.09</v>
      </c>
      <c r="G19" s="13">
        <v>1349156.92</v>
      </c>
      <c r="H19" s="13">
        <v>421230.96</v>
      </c>
      <c r="I19" s="13">
        <v>1906964.89</v>
      </c>
      <c r="J19" s="13">
        <v>4038533.01</v>
      </c>
      <c r="K19" s="13">
        <v>40172.18</v>
      </c>
      <c r="L19" s="13">
        <v>38573.129999999997</v>
      </c>
      <c r="M19" s="13">
        <v>1465.19</v>
      </c>
      <c r="N19" s="13">
        <v>2871498.74</v>
      </c>
      <c r="O19" s="13">
        <v>28637.84</v>
      </c>
      <c r="P19" s="13">
        <v>3647781.75</v>
      </c>
      <c r="Q19" s="13">
        <v>136456.22</v>
      </c>
      <c r="R19" s="13">
        <v>1342.87</v>
      </c>
      <c r="S19" s="28">
        <v>39626704.829999998</v>
      </c>
    </row>
    <row r="20" spans="1:19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</row>
    <row r="21" spans="1:19" ht="12.75" customHeight="1">
      <c r="A21" s="12" t="s">
        <v>132</v>
      </c>
      <c r="B21" s="22">
        <v>1017</v>
      </c>
      <c r="C21" s="23" t="s">
        <v>118</v>
      </c>
      <c r="D21" s="13">
        <v>39220876.759999998</v>
      </c>
      <c r="E21" s="13">
        <v>35556.410000000003</v>
      </c>
      <c r="F21" s="13">
        <v>1048780.22</v>
      </c>
      <c r="G21" s="13">
        <v>4617208.88</v>
      </c>
      <c r="H21" s="13">
        <v>4712694.7</v>
      </c>
      <c r="I21" s="13">
        <v>8359461.7699999996</v>
      </c>
      <c r="J21" s="13">
        <v>2344189.17</v>
      </c>
      <c r="K21" s="13">
        <v>166885.23000000001</v>
      </c>
      <c r="L21" s="13">
        <v>69906.100000000006</v>
      </c>
      <c r="M21" s="13">
        <v>0</v>
      </c>
      <c r="N21" s="13">
        <v>560628.99</v>
      </c>
      <c r="O21" s="13">
        <v>59125.99</v>
      </c>
      <c r="P21" s="13">
        <v>2340766.41</v>
      </c>
      <c r="Q21" s="13">
        <v>422388.94</v>
      </c>
      <c r="R21" s="13">
        <v>0</v>
      </c>
      <c r="S21" s="28">
        <v>63958469.569999993</v>
      </c>
    </row>
    <row r="22" spans="1:19" ht="12.75" customHeight="1">
      <c r="A22" s="12" t="s">
        <v>133</v>
      </c>
      <c r="B22" s="22">
        <v>1018</v>
      </c>
      <c r="C22" s="23" t="s">
        <v>118</v>
      </c>
      <c r="D22" s="13">
        <v>31313171.98</v>
      </c>
      <c r="E22" s="13">
        <v>34594.199999999997</v>
      </c>
      <c r="F22" s="13">
        <v>302317.92</v>
      </c>
      <c r="G22" s="13">
        <v>110371.15</v>
      </c>
      <c r="H22" s="13">
        <v>4851.6000000000004</v>
      </c>
      <c r="I22" s="13">
        <v>2079009.39</v>
      </c>
      <c r="J22" s="13">
        <v>569361.41</v>
      </c>
      <c r="K22" s="13">
        <v>2075.21</v>
      </c>
      <c r="L22" s="13">
        <v>2848.36</v>
      </c>
      <c r="M22" s="13">
        <v>0</v>
      </c>
      <c r="N22" s="13">
        <v>4985.12</v>
      </c>
      <c r="O22" s="13">
        <v>5542.92</v>
      </c>
      <c r="P22" s="13">
        <v>298829.02</v>
      </c>
      <c r="Q22" s="13">
        <v>12875.38</v>
      </c>
      <c r="R22" s="13">
        <v>0</v>
      </c>
      <c r="S22" s="28">
        <v>34740833.660000004</v>
      </c>
    </row>
    <row r="23" spans="1:19" ht="12.75" customHeight="1">
      <c r="A23" s="12" t="s">
        <v>134</v>
      </c>
      <c r="B23" s="22">
        <v>1019</v>
      </c>
      <c r="C23" s="23" t="s">
        <v>118</v>
      </c>
      <c r="D23" s="13">
        <v>22732379.640000023</v>
      </c>
      <c r="E23" s="13">
        <v>53549.3</v>
      </c>
      <c r="F23" s="13">
        <v>1076270.33</v>
      </c>
      <c r="G23" s="13">
        <v>1060828.68</v>
      </c>
      <c r="H23" s="13">
        <v>861638.91</v>
      </c>
      <c r="I23" s="13">
        <v>7147493.8799999999</v>
      </c>
      <c r="J23" s="13">
        <v>2419103.04</v>
      </c>
      <c r="K23" s="13">
        <v>99699.79</v>
      </c>
      <c r="L23" s="13">
        <v>1702527.31</v>
      </c>
      <c r="M23" s="13">
        <v>479.38</v>
      </c>
      <c r="N23" s="13">
        <v>342921.75</v>
      </c>
      <c r="O23" s="13">
        <v>112238.75</v>
      </c>
      <c r="P23" s="13">
        <v>5406378.9500000002</v>
      </c>
      <c r="Q23" s="13">
        <v>205592.9</v>
      </c>
      <c r="R23" s="13">
        <v>41531.96</v>
      </c>
      <c r="S23" s="28">
        <v>43262634.57000003</v>
      </c>
    </row>
    <row r="24" spans="1:19" ht="12.75" customHeight="1">
      <c r="A24" s="12" t="s">
        <v>135</v>
      </c>
      <c r="B24" s="22">
        <v>1020</v>
      </c>
      <c r="C24" s="23" t="s">
        <v>118</v>
      </c>
      <c r="D24" s="13">
        <v>137966900.21000001</v>
      </c>
      <c r="E24" s="13">
        <v>1833281</v>
      </c>
      <c r="F24" s="13">
        <v>6304857.5999999996</v>
      </c>
      <c r="G24" s="13">
        <v>2799111.44</v>
      </c>
      <c r="H24" s="13">
        <v>669115.06999999995</v>
      </c>
      <c r="I24" s="13">
        <v>71958197.700000003</v>
      </c>
      <c r="J24" s="13">
        <v>14437097.99</v>
      </c>
      <c r="K24" s="13">
        <v>1153826.83</v>
      </c>
      <c r="L24" s="13">
        <v>11741035.949999999</v>
      </c>
      <c r="M24" s="13">
        <v>0</v>
      </c>
      <c r="N24" s="13">
        <v>7442791.7400000002</v>
      </c>
      <c r="O24" s="13">
        <v>1242869.96</v>
      </c>
      <c r="P24" s="13">
        <v>8438566.0600000005</v>
      </c>
      <c r="Q24" s="13">
        <v>5090714.3899999997</v>
      </c>
      <c r="R24" s="13">
        <v>24343.91</v>
      </c>
      <c r="S24" s="28">
        <v>271102709.85000002</v>
      </c>
    </row>
    <row r="25" spans="1:19" ht="12.75" customHeight="1">
      <c r="A25" s="12" t="s">
        <v>136</v>
      </c>
      <c r="B25" s="22">
        <v>1021</v>
      </c>
      <c r="C25" s="23" t="s">
        <v>118</v>
      </c>
      <c r="D25" s="13">
        <v>367341724.38999999</v>
      </c>
      <c r="E25" s="13">
        <v>4587328.3</v>
      </c>
      <c r="F25" s="13">
        <v>17595830.989999998</v>
      </c>
      <c r="G25" s="13">
        <v>9648706.2100000009</v>
      </c>
      <c r="H25" s="13">
        <v>5703925.2400000002</v>
      </c>
      <c r="I25" s="13">
        <v>179876493.75999999</v>
      </c>
      <c r="J25" s="13">
        <v>31339178.559999999</v>
      </c>
      <c r="K25" s="13">
        <v>640235.81000000006</v>
      </c>
      <c r="L25" s="13">
        <v>63153.71</v>
      </c>
      <c r="M25" s="13">
        <v>11259.45</v>
      </c>
      <c r="N25" s="13">
        <v>256947.91</v>
      </c>
      <c r="O25" s="13">
        <v>218549.93</v>
      </c>
      <c r="P25" s="13">
        <v>22702511.73</v>
      </c>
      <c r="Q25" s="13">
        <v>2674690.0499999998</v>
      </c>
      <c r="R25" s="13">
        <v>428.11</v>
      </c>
      <c r="S25" s="28">
        <v>642660964.14999986</v>
      </c>
    </row>
    <row r="26" spans="1:19" ht="12.75" customHeight="1">
      <c r="A26" s="12" t="s">
        <v>137</v>
      </c>
      <c r="B26" s="22">
        <v>1022</v>
      </c>
      <c r="C26" s="23" t="s">
        <v>118</v>
      </c>
      <c r="D26" s="13">
        <v>145108490.5599966</v>
      </c>
      <c r="E26" s="13">
        <v>751237.61000000068</v>
      </c>
      <c r="F26" s="13">
        <v>3124417.1299999831</v>
      </c>
      <c r="G26" s="13">
        <v>1989312.2599999942</v>
      </c>
      <c r="H26" s="13">
        <v>1138264.8700000008</v>
      </c>
      <c r="I26" s="13">
        <v>47994097.290003404</v>
      </c>
      <c r="J26" s="13">
        <v>8133641.4299999159</v>
      </c>
      <c r="K26" s="13">
        <v>903154.94000000018</v>
      </c>
      <c r="L26" s="13">
        <v>2511704.5299998624</v>
      </c>
      <c r="M26" s="13">
        <v>9872.8900000000067</v>
      </c>
      <c r="N26" s="13">
        <v>1245566.2800000173</v>
      </c>
      <c r="O26" s="13">
        <v>424606.11000000057</v>
      </c>
      <c r="P26" s="13">
        <v>7394059.7999999691</v>
      </c>
      <c r="Q26" s="13">
        <v>2746174.9799999893</v>
      </c>
      <c r="R26" s="13">
        <v>217199.43000000119</v>
      </c>
      <c r="S26" s="28">
        <v>223691800.10999981</v>
      </c>
    </row>
    <row r="27" spans="1:19" ht="12.75" customHeight="1">
      <c r="A27" s="12" t="s">
        <v>138</v>
      </c>
      <c r="B27" s="22">
        <v>1025</v>
      </c>
      <c r="C27" s="23" t="s">
        <v>118</v>
      </c>
      <c r="D27" s="13">
        <v>44743738.689999983</v>
      </c>
      <c r="E27" s="13">
        <v>558168.39</v>
      </c>
      <c r="F27" s="13">
        <v>3000643.13</v>
      </c>
      <c r="G27" s="13">
        <v>1389535.75</v>
      </c>
      <c r="H27" s="13">
        <v>497696.59</v>
      </c>
      <c r="I27" s="13">
        <v>13231493.109999999</v>
      </c>
      <c r="J27" s="13">
        <v>4598171.6899999995</v>
      </c>
      <c r="K27" s="13">
        <v>487285.26</v>
      </c>
      <c r="L27" s="13">
        <v>4699502.3599999994</v>
      </c>
      <c r="M27" s="13">
        <v>185020.7</v>
      </c>
      <c r="N27" s="13">
        <v>1306323.8299999998</v>
      </c>
      <c r="O27" s="13">
        <v>286345.90000000002</v>
      </c>
      <c r="P27" s="13">
        <v>4213180.26</v>
      </c>
      <c r="Q27" s="13">
        <v>1641578.1900000002</v>
      </c>
      <c r="R27" s="13">
        <v>49734.619999999995</v>
      </c>
      <c r="S27" s="28">
        <v>80888418.470000014</v>
      </c>
    </row>
    <row r="28" spans="1:19" ht="12.75" customHeight="1">
      <c r="A28" s="12" t="s">
        <v>139</v>
      </c>
      <c r="B28" s="22">
        <v>1026</v>
      </c>
      <c r="C28" s="23" t="s">
        <v>118</v>
      </c>
      <c r="D28" s="13">
        <v>4797277.1799998879</v>
      </c>
      <c r="E28" s="13">
        <v>-682.73</v>
      </c>
      <c r="F28" s="13">
        <v>11401.060000000005</v>
      </c>
      <c r="G28" s="13">
        <v>-3061.4100000000003</v>
      </c>
      <c r="H28" s="13">
        <v>-2831.58</v>
      </c>
      <c r="I28" s="13">
        <v>1511895.0999999929</v>
      </c>
      <c r="J28" s="13">
        <v>36525.1</v>
      </c>
      <c r="K28" s="13">
        <v>4684.6400000000003</v>
      </c>
      <c r="L28" s="13">
        <v>39499.450000000041</v>
      </c>
      <c r="M28" s="13">
        <v>53109.9</v>
      </c>
      <c r="N28" s="13">
        <v>5643.77</v>
      </c>
      <c r="O28" s="13">
        <v>1264.6300000000001</v>
      </c>
      <c r="P28" s="13">
        <v>23512.760000000006</v>
      </c>
      <c r="Q28" s="13">
        <v>0</v>
      </c>
      <c r="R28" s="13">
        <v>0</v>
      </c>
      <c r="S28" s="28">
        <v>6478237.869999879</v>
      </c>
    </row>
    <row r="29" spans="1:19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</row>
    <row r="30" spans="1:19" ht="12.75" customHeight="1">
      <c r="A30" s="12" t="s">
        <v>141</v>
      </c>
      <c r="B30" s="22">
        <v>1028</v>
      </c>
      <c r="C30" s="23" t="s">
        <v>118</v>
      </c>
      <c r="D30" s="13">
        <v>296623378.90531152</v>
      </c>
      <c r="E30" s="13">
        <v>979519.18627778441</v>
      </c>
      <c r="F30" s="13">
        <v>7073501.7579490365</v>
      </c>
      <c r="G30" s="13">
        <v>2408182.0536784609</v>
      </c>
      <c r="H30" s="13">
        <v>1419180.6946553648</v>
      </c>
      <c r="I30" s="13">
        <v>106959458.99611552</v>
      </c>
      <c r="J30" s="13">
        <v>13977735.909739729</v>
      </c>
      <c r="K30" s="13">
        <v>3530785.379224794</v>
      </c>
      <c r="L30" s="13">
        <v>6871475.9147836575</v>
      </c>
      <c r="M30" s="13">
        <v>17234.020245832671</v>
      </c>
      <c r="N30" s="13">
        <v>7120793.3995453222</v>
      </c>
      <c r="O30" s="13">
        <v>1178448.0329402776</v>
      </c>
      <c r="P30" s="13">
        <v>12914483.50378312</v>
      </c>
      <c r="Q30" s="13">
        <v>3824283.7146185753</v>
      </c>
      <c r="R30" s="13">
        <v>61259.67319247534</v>
      </c>
      <c r="S30" s="28">
        <v>464959721.14206147</v>
      </c>
    </row>
    <row r="31" spans="1:19" ht="12.75" customHeight="1">
      <c r="A31" s="12" t="s">
        <v>142</v>
      </c>
      <c r="B31" s="22">
        <v>1030</v>
      </c>
      <c r="C31" s="23" t="s">
        <v>118</v>
      </c>
      <c r="D31" s="13">
        <v>212360008</v>
      </c>
      <c r="E31" s="13">
        <v>1981357.879999999</v>
      </c>
      <c r="F31" s="13">
        <v>14854707.479999866</v>
      </c>
      <c r="G31" s="13">
        <v>6757227.4299999969</v>
      </c>
      <c r="H31" s="13">
        <v>2284737.7400000002</v>
      </c>
      <c r="I31" s="13">
        <v>176374728</v>
      </c>
      <c r="J31" s="13">
        <v>20022639</v>
      </c>
      <c r="K31" s="13">
        <v>190149.36000000016</v>
      </c>
      <c r="L31" s="13">
        <v>8419698.3700000644</v>
      </c>
      <c r="M31" s="13">
        <v>-6062.4500000000053</v>
      </c>
      <c r="N31" s="13">
        <v>27663.909999999996</v>
      </c>
      <c r="O31" s="13">
        <v>46765.979999999996</v>
      </c>
      <c r="P31" s="13">
        <v>13572808.419999981</v>
      </c>
      <c r="Q31" s="13">
        <v>84887.58</v>
      </c>
      <c r="R31" s="13">
        <v>410.71000000000004</v>
      </c>
      <c r="S31" s="28">
        <v>456971727.40999991</v>
      </c>
    </row>
    <row r="32" spans="1:19" ht="12.75" customHeight="1">
      <c r="A32" s="12" t="s">
        <v>143</v>
      </c>
      <c r="B32" s="22">
        <v>1031</v>
      </c>
      <c r="C32" s="23" t="s">
        <v>118</v>
      </c>
      <c r="D32" s="13">
        <v>10146086.93</v>
      </c>
      <c r="E32" s="13">
        <v>227430.74</v>
      </c>
      <c r="F32" s="13">
        <v>1106870.97</v>
      </c>
      <c r="G32" s="13">
        <v>589046.65</v>
      </c>
      <c r="H32" s="13">
        <v>123392.63</v>
      </c>
      <c r="I32" s="13">
        <v>7328705.0300000003</v>
      </c>
      <c r="J32" s="13">
        <v>815198.96</v>
      </c>
      <c r="K32" s="13">
        <v>110616.09</v>
      </c>
      <c r="L32" s="13">
        <v>731252.95</v>
      </c>
      <c r="M32" s="13">
        <v>0</v>
      </c>
      <c r="N32" s="13">
        <v>-16902.54</v>
      </c>
      <c r="O32" s="13">
        <v>102098.08</v>
      </c>
      <c r="P32" s="13">
        <v>652250.93000000005</v>
      </c>
      <c r="Q32" s="13">
        <v>14586.47</v>
      </c>
      <c r="R32" s="13">
        <v>0</v>
      </c>
      <c r="S32" s="28">
        <v>21930633.890000001</v>
      </c>
    </row>
    <row r="33" spans="1:19" ht="12.75" customHeight="1">
      <c r="A33" s="12" t="s">
        <v>144</v>
      </c>
      <c r="B33" s="22">
        <v>1032</v>
      </c>
      <c r="C33" s="23" t="s">
        <v>118</v>
      </c>
      <c r="D33" s="13">
        <v>69073210.129960179</v>
      </c>
      <c r="E33" s="13">
        <v>1090932.3899999976</v>
      </c>
      <c r="F33" s="13">
        <v>3399381.749999979</v>
      </c>
      <c r="G33" s="13">
        <v>2356216.0699999924</v>
      </c>
      <c r="H33" s="13">
        <v>2666244.9199999995</v>
      </c>
      <c r="I33" s="13">
        <v>45676735.419994831</v>
      </c>
      <c r="J33" s="13">
        <v>7078355.3799999775</v>
      </c>
      <c r="K33" s="13">
        <v>869096.68999999901</v>
      </c>
      <c r="L33" s="13">
        <v>206489.14000000028</v>
      </c>
      <c r="M33" s="13">
        <v>-200.08</v>
      </c>
      <c r="N33" s="13">
        <v>7383002.6800005361</v>
      </c>
      <c r="O33" s="13">
        <v>102191.68000000001</v>
      </c>
      <c r="P33" s="13">
        <v>9101484.9999999944</v>
      </c>
      <c r="Q33" s="13">
        <v>550623.6100000001</v>
      </c>
      <c r="R33" s="13">
        <v>1016.9299999999996</v>
      </c>
      <c r="S33" s="28">
        <v>149554781.70995554</v>
      </c>
    </row>
    <row r="34" spans="1:19" ht="12.75" customHeight="1">
      <c r="A34" s="12" t="s">
        <v>145</v>
      </c>
      <c r="B34" s="22">
        <v>1034</v>
      </c>
      <c r="C34" s="23" t="s">
        <v>118</v>
      </c>
      <c r="D34" s="13">
        <v>28057274.269999988</v>
      </c>
      <c r="E34" s="13">
        <v>3572805.27</v>
      </c>
      <c r="F34" s="13">
        <v>7263836.1399999997</v>
      </c>
      <c r="G34" s="13">
        <v>3952201.33</v>
      </c>
      <c r="H34" s="13">
        <v>1779644.61</v>
      </c>
      <c r="I34" s="13">
        <v>14555329.84</v>
      </c>
      <c r="J34" s="13">
        <v>11612765.619999999</v>
      </c>
      <c r="K34" s="13">
        <v>12177.11</v>
      </c>
      <c r="L34" s="13">
        <v>516183.71</v>
      </c>
      <c r="M34" s="13">
        <v>174.54</v>
      </c>
      <c r="N34" s="13">
        <v>5116843.79</v>
      </c>
      <c r="O34" s="13">
        <v>58191.83</v>
      </c>
      <c r="P34" s="13">
        <v>9010647.7200000007</v>
      </c>
      <c r="Q34" s="13">
        <v>59473.120000000003</v>
      </c>
      <c r="R34" s="13">
        <v>0</v>
      </c>
      <c r="S34" s="28">
        <v>85567548.899999991</v>
      </c>
    </row>
    <row r="35" spans="1:19" ht="12.75" customHeight="1">
      <c r="A35" s="12" t="s">
        <v>146</v>
      </c>
      <c r="B35" s="22">
        <v>1035</v>
      </c>
      <c r="C35" s="23" t="s">
        <v>118</v>
      </c>
      <c r="D35" s="13">
        <v>412268828.67999989</v>
      </c>
      <c r="E35" s="13">
        <v>17762317.469999999</v>
      </c>
      <c r="F35" s="13">
        <v>64484065.869999997</v>
      </c>
      <c r="G35" s="13">
        <v>32408887.100000001</v>
      </c>
      <c r="H35" s="13">
        <v>8292569.6699999999</v>
      </c>
      <c r="I35" s="13">
        <v>113526606.45</v>
      </c>
      <c r="J35" s="13">
        <v>85840744.280000001</v>
      </c>
      <c r="K35" s="13">
        <v>296906.28999999998</v>
      </c>
      <c r="L35" s="13">
        <v>815843.3</v>
      </c>
      <c r="M35" s="13">
        <v>0</v>
      </c>
      <c r="N35" s="13">
        <v>1098469.48</v>
      </c>
      <c r="O35" s="13">
        <v>211279.59</v>
      </c>
      <c r="P35" s="13">
        <v>54360456</v>
      </c>
      <c r="Q35" s="13">
        <v>448555.67</v>
      </c>
      <c r="R35" s="13">
        <v>0</v>
      </c>
      <c r="S35" s="28">
        <v>791815529.84999979</v>
      </c>
    </row>
    <row r="36" spans="1:19" ht="12.75" customHeight="1">
      <c r="A36" s="12" t="s">
        <v>388</v>
      </c>
      <c r="B36" s="22">
        <v>1036</v>
      </c>
      <c r="C36" s="23" t="s">
        <v>118</v>
      </c>
      <c r="D36" s="13">
        <v>424225026.6901859</v>
      </c>
      <c r="E36" s="13">
        <v>11048949.069999984</v>
      </c>
      <c r="F36" s="13">
        <v>33012143.329999179</v>
      </c>
      <c r="G36" s="13">
        <v>16106289.799999919</v>
      </c>
      <c r="H36" s="13">
        <v>5810544.8300000113</v>
      </c>
      <c r="I36" s="13">
        <v>240361295.79003108</v>
      </c>
      <c r="J36" s="13">
        <v>40691989.070000656</v>
      </c>
      <c r="K36" s="13">
        <v>410851.92000000074</v>
      </c>
      <c r="L36" s="13">
        <v>238468.90999999823</v>
      </c>
      <c r="M36" s="13">
        <v>5160.41</v>
      </c>
      <c r="N36" s="13">
        <v>755812.12000000302</v>
      </c>
      <c r="O36" s="13">
        <v>1947553.1199999948</v>
      </c>
      <c r="P36" s="13">
        <v>42174109.909999713</v>
      </c>
      <c r="Q36" s="13">
        <v>5249474.409999975</v>
      </c>
      <c r="R36" s="13">
        <v>32953.430000000008</v>
      </c>
      <c r="S36" s="28">
        <v>822070622.81021619</v>
      </c>
    </row>
    <row r="37" spans="1:19" ht="12.75" customHeight="1">
      <c r="A37" s="12" t="s">
        <v>389</v>
      </c>
      <c r="B37" s="22">
        <v>1037</v>
      </c>
      <c r="C37" s="23" t="s">
        <v>118</v>
      </c>
      <c r="D37" s="13">
        <v>107317307.29996844</v>
      </c>
      <c r="E37" s="13">
        <v>183780.2900000001</v>
      </c>
      <c r="F37" s="13">
        <v>5921.84</v>
      </c>
      <c r="G37" s="13">
        <v>1375.5600000000002</v>
      </c>
      <c r="H37" s="13">
        <v>-364.97</v>
      </c>
      <c r="I37" s="13">
        <v>58735818.430000119</v>
      </c>
      <c r="J37" s="13">
        <v>2953662.9100000239</v>
      </c>
      <c r="K37" s="13">
        <v>0</v>
      </c>
      <c r="L37" s="13">
        <v>3609943.1100001503</v>
      </c>
      <c r="M37" s="13">
        <v>0</v>
      </c>
      <c r="N37" s="13">
        <v>985465.8499999966</v>
      </c>
      <c r="O37" s="13">
        <v>52501.48</v>
      </c>
      <c r="P37" s="13">
        <v>1201759.7999999993</v>
      </c>
      <c r="Q37" s="13">
        <v>10115.459999999999</v>
      </c>
      <c r="R37" s="13">
        <v>0</v>
      </c>
      <c r="S37" s="28">
        <v>175057287.05996877</v>
      </c>
    </row>
    <row r="38" spans="1:19" ht="12.75" customHeight="1">
      <c r="A38" s="12" t="s">
        <v>147</v>
      </c>
      <c r="B38" s="22">
        <v>1038</v>
      </c>
      <c r="C38" s="23" t="s">
        <v>118</v>
      </c>
      <c r="D38" s="13">
        <v>1496271.65</v>
      </c>
      <c r="E38" s="13">
        <v>-10380.19</v>
      </c>
      <c r="F38" s="13">
        <v>28376.46</v>
      </c>
      <c r="G38" s="13">
        <v>5748.66</v>
      </c>
      <c r="H38" s="13">
        <v>50530.18</v>
      </c>
      <c r="I38" s="13">
        <v>37250.92</v>
      </c>
      <c r="J38" s="13">
        <v>213890.55</v>
      </c>
      <c r="K38" s="13">
        <v>0</v>
      </c>
      <c r="L38" s="13">
        <v>0</v>
      </c>
      <c r="M38" s="13">
        <v>0</v>
      </c>
      <c r="N38" s="13">
        <v>29694.639999999999</v>
      </c>
      <c r="O38" s="13">
        <v>0</v>
      </c>
      <c r="P38" s="13">
        <v>268488.24</v>
      </c>
      <c r="Q38" s="13">
        <v>3055.18</v>
      </c>
      <c r="R38" s="13">
        <v>0</v>
      </c>
      <c r="S38" s="28">
        <v>2122926.2899999996</v>
      </c>
    </row>
    <row r="39" spans="1:19" ht="12.75" customHeight="1">
      <c r="A39" s="12" t="s">
        <v>148</v>
      </c>
      <c r="B39" s="22">
        <v>1039</v>
      </c>
      <c r="C39" s="23" t="s">
        <v>118</v>
      </c>
      <c r="D39" s="13">
        <v>117251863</v>
      </c>
      <c r="E39" s="13">
        <v>102692</v>
      </c>
      <c r="F39" s="13">
        <v>2271404</v>
      </c>
      <c r="G39" s="13">
        <v>1187199</v>
      </c>
      <c r="H39" s="13">
        <v>1419376</v>
      </c>
      <c r="I39" s="13">
        <v>49869102</v>
      </c>
      <c r="J39" s="13">
        <v>4738088</v>
      </c>
      <c r="K39" s="13">
        <v>182539</v>
      </c>
      <c r="L39" s="13">
        <v>10013689</v>
      </c>
      <c r="M39" s="13">
        <v>7986</v>
      </c>
      <c r="N39" s="13">
        <v>12983720</v>
      </c>
      <c r="O39" s="13">
        <v>612388</v>
      </c>
      <c r="P39" s="13">
        <v>6121621</v>
      </c>
      <c r="Q39" s="13">
        <v>3414750</v>
      </c>
      <c r="R39" s="13">
        <v>-1024</v>
      </c>
      <c r="S39" s="28">
        <v>210175393</v>
      </c>
    </row>
    <row r="40" spans="1:19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</row>
    <row r="41" spans="1:19" ht="12.75" customHeight="1">
      <c r="A41" s="12" t="s">
        <v>150</v>
      </c>
      <c r="B41" s="22">
        <v>1042</v>
      </c>
      <c r="C41" s="23" t="s">
        <v>118</v>
      </c>
      <c r="D41" s="13">
        <v>24386751.560000002</v>
      </c>
      <c r="E41" s="13">
        <v>189846</v>
      </c>
      <c r="F41" s="13">
        <v>1091528.3399999999</v>
      </c>
      <c r="G41" s="13">
        <v>207634.69</v>
      </c>
      <c r="H41" s="13">
        <v>133053.72</v>
      </c>
      <c r="I41" s="13">
        <v>8539287.3900000006</v>
      </c>
      <c r="J41" s="13">
        <v>1187438.97</v>
      </c>
      <c r="K41" s="13">
        <v>53692.520000000004</v>
      </c>
      <c r="L41" s="13">
        <v>2779389.01</v>
      </c>
      <c r="M41" s="13">
        <v>0</v>
      </c>
      <c r="N41" s="13">
        <v>1351223.8099999998</v>
      </c>
      <c r="O41" s="13">
        <v>44882.43</v>
      </c>
      <c r="P41" s="13">
        <v>591710.33000000007</v>
      </c>
      <c r="Q41" s="13">
        <v>391873.86</v>
      </c>
      <c r="R41" s="13">
        <v>6475.41</v>
      </c>
      <c r="S41" s="28">
        <v>40954788.039999999</v>
      </c>
    </row>
    <row r="42" spans="1:19" ht="12.75" customHeight="1">
      <c r="A42" s="12" t="s">
        <v>151</v>
      </c>
      <c r="B42" s="22">
        <v>1043</v>
      </c>
      <c r="C42" s="23" t="s">
        <v>118</v>
      </c>
      <c r="D42" s="13">
        <v>15133880.49</v>
      </c>
      <c r="E42" s="13">
        <v>2049.71</v>
      </c>
      <c r="F42" s="13">
        <v>94027.56</v>
      </c>
      <c r="G42" s="13">
        <v>62506.22</v>
      </c>
      <c r="H42" s="13">
        <v>149295</v>
      </c>
      <c r="I42" s="13">
        <v>1709424.32</v>
      </c>
      <c r="J42" s="13">
        <v>703721.87</v>
      </c>
      <c r="K42" s="13">
        <v>54611</v>
      </c>
      <c r="L42" s="13">
        <v>107731.74</v>
      </c>
      <c r="M42" s="13">
        <v>0</v>
      </c>
      <c r="N42" s="13">
        <v>233400.09</v>
      </c>
      <c r="O42" s="13">
        <v>36101.57</v>
      </c>
      <c r="P42" s="13">
        <v>233942.26</v>
      </c>
      <c r="Q42" s="13">
        <v>167949.16</v>
      </c>
      <c r="R42" s="13">
        <v>150.12</v>
      </c>
      <c r="S42" s="28">
        <v>18688791.110000003</v>
      </c>
    </row>
    <row r="43" spans="1:19" ht="12.75" customHeight="1">
      <c r="A43" s="12" t="s">
        <v>152</v>
      </c>
      <c r="B43" s="25">
        <v>1044</v>
      </c>
      <c r="C43" s="23" t="s">
        <v>118</v>
      </c>
      <c r="D43" s="13">
        <v>339327567.32995838</v>
      </c>
      <c r="E43" s="13">
        <v>284203.70000000007</v>
      </c>
      <c r="F43" s="13">
        <v>5927198.8999999985</v>
      </c>
      <c r="G43" s="13">
        <v>987409.9700000002</v>
      </c>
      <c r="H43" s="13">
        <v>146721.09999999998</v>
      </c>
      <c r="I43" s="13">
        <v>129408705.23000464</v>
      </c>
      <c r="J43" s="13">
        <v>7915619.2199999951</v>
      </c>
      <c r="K43" s="13">
        <v>0</v>
      </c>
      <c r="L43" s="13">
        <v>57668.869999999893</v>
      </c>
      <c r="M43" s="13">
        <v>0</v>
      </c>
      <c r="N43" s="13">
        <v>5123.58</v>
      </c>
      <c r="O43" s="13">
        <v>70760.960000000006</v>
      </c>
      <c r="P43" s="13">
        <v>5799829.0799999954</v>
      </c>
      <c r="Q43" s="13">
        <v>55306.93</v>
      </c>
      <c r="R43" s="13">
        <v>0</v>
      </c>
      <c r="S43" s="28">
        <v>489986114.86996299</v>
      </c>
    </row>
    <row r="44" spans="1:19" ht="12.75" customHeight="1">
      <c r="A44" s="12" t="s">
        <v>153</v>
      </c>
      <c r="B44" s="22">
        <v>1045</v>
      </c>
      <c r="C44" s="23" t="s">
        <v>118</v>
      </c>
      <c r="D44" s="13">
        <v>327177838.97499996</v>
      </c>
      <c r="E44" s="13">
        <v>4930454</v>
      </c>
      <c r="F44" s="13">
        <v>24724192.530000001</v>
      </c>
      <c r="G44" s="13">
        <v>8924300.1099999994</v>
      </c>
      <c r="H44" s="13">
        <v>10264644.02</v>
      </c>
      <c r="I44" s="13">
        <v>37526842.759999998</v>
      </c>
      <c r="J44" s="13">
        <v>30516181.600000001</v>
      </c>
      <c r="K44" s="13">
        <v>3141037.13</v>
      </c>
      <c r="L44" s="13">
        <v>8329186.2599999998</v>
      </c>
      <c r="M44" s="13">
        <v>7227.56</v>
      </c>
      <c r="N44" s="13">
        <v>59274325.030001</v>
      </c>
      <c r="O44" s="13">
        <v>536538.30000000005</v>
      </c>
      <c r="P44" s="13">
        <v>26836187.550000001</v>
      </c>
      <c r="Q44" s="13">
        <v>13886079.550000001</v>
      </c>
      <c r="R44" s="13">
        <v>214167.31</v>
      </c>
      <c r="S44" s="28">
        <v>556289202.6850009</v>
      </c>
    </row>
    <row r="45" spans="1:19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</row>
    <row r="46" spans="1:19" ht="12.75" customHeight="1">
      <c r="A46" s="16" t="s">
        <v>104</v>
      </c>
      <c r="B46" s="26">
        <v>9000</v>
      </c>
      <c r="C46" s="23" t="s">
        <v>155</v>
      </c>
      <c r="D46" s="14">
        <v>4900120641.290391</v>
      </c>
      <c r="E46" s="14">
        <v>106636828.68627772</v>
      </c>
      <c r="F46" s="14">
        <v>381469180.31794798</v>
      </c>
      <c r="G46" s="14">
        <v>189078880.07367837</v>
      </c>
      <c r="H46" s="14">
        <v>103893807.32465537</v>
      </c>
      <c r="I46" s="14">
        <v>1878711356.3261535</v>
      </c>
      <c r="J46" s="14">
        <v>615697133.51973915</v>
      </c>
      <c r="K46" s="14">
        <v>23070517.6992248</v>
      </c>
      <c r="L46" s="14">
        <v>92005715.104783967</v>
      </c>
      <c r="M46" s="14">
        <v>1043660.5602458328</v>
      </c>
      <c r="N46" s="14">
        <v>220840283.00954646</v>
      </c>
      <c r="O46" s="14">
        <v>15925044.272940276</v>
      </c>
      <c r="P46" s="14">
        <v>548593643.68378234</v>
      </c>
      <c r="Q46" s="14">
        <v>60577365.73461853</v>
      </c>
      <c r="R46" s="14">
        <v>913679.59319247655</v>
      </c>
      <c r="S46" s="14">
        <v>9138577737.197176</v>
      </c>
    </row>
    <row r="47" spans="1:19" ht="12.75" customHeight="1"/>
    <row r="48" spans="1:19" s="15" customFormat="1">
      <c r="A48" s="17"/>
      <c r="B48" s="17"/>
      <c r="C48" s="17"/>
    </row>
    <row r="49" spans="1:3" s="15" customFormat="1">
      <c r="A49" s="17"/>
      <c r="B49" s="17"/>
      <c r="C49" s="17"/>
    </row>
    <row r="50" spans="1:3" s="15" customFormat="1">
      <c r="A50" s="17"/>
      <c r="B50" s="17"/>
      <c r="C50" s="17"/>
    </row>
    <row r="51" spans="1:3" s="15" customFormat="1">
      <c r="A51" s="17"/>
      <c r="B51" s="17"/>
      <c r="C51" s="17"/>
    </row>
    <row r="52" spans="1:3" s="15" customFormat="1">
      <c r="A52" s="17"/>
      <c r="B52" s="17"/>
      <c r="C52" s="17"/>
    </row>
    <row r="53" spans="1:3" s="15" customFormat="1">
      <c r="A53" s="17"/>
      <c r="B53" s="17"/>
      <c r="C53" s="17"/>
    </row>
    <row r="54" spans="1:3" s="15" customFormat="1">
      <c r="A54" s="17"/>
      <c r="B54" s="17"/>
      <c r="C54" s="17"/>
    </row>
    <row r="55" spans="1:3" s="15" customFormat="1">
      <c r="A55" s="17"/>
      <c r="B55" s="17"/>
      <c r="C55" s="17"/>
    </row>
    <row r="56" spans="1:3" s="15" customFormat="1">
      <c r="A56" s="17"/>
      <c r="B56" s="17"/>
      <c r="C56" s="17"/>
    </row>
    <row r="57" spans="1:3" s="15" customFormat="1">
      <c r="A57" s="17"/>
      <c r="B57" s="17"/>
      <c r="C57" s="17"/>
    </row>
    <row r="58" spans="1:3" s="15" customFormat="1">
      <c r="A58" s="17"/>
      <c r="B58" s="17"/>
      <c r="C58" s="17"/>
    </row>
    <row r="59" spans="1:3" s="15" customFormat="1">
      <c r="A59" s="17"/>
      <c r="B59" s="17"/>
      <c r="C59" s="17"/>
    </row>
    <row r="60" spans="1:3" s="15" customFormat="1">
      <c r="A60" s="17"/>
      <c r="B60" s="17"/>
      <c r="C60" s="17"/>
    </row>
    <row r="61" spans="1:3" s="15" customFormat="1">
      <c r="A61" s="17"/>
      <c r="B61" s="17"/>
      <c r="C61" s="17"/>
    </row>
    <row r="62" spans="1:3" s="15" customFormat="1">
      <c r="A62" s="17"/>
      <c r="B62" s="17"/>
      <c r="C62" s="17"/>
    </row>
    <row r="63" spans="1:3" s="15" customFormat="1">
      <c r="A63" s="17"/>
      <c r="B63" s="17"/>
      <c r="C63" s="17"/>
    </row>
    <row r="64" spans="1:3" s="15" customFormat="1">
      <c r="A64" s="17"/>
      <c r="B64" s="17"/>
      <c r="C64" s="17"/>
    </row>
  </sheetData>
  <mergeCells count="1">
    <mergeCell ref="D5:R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162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164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165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166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167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168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169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170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171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35439</v>
      </c>
      <c r="E8" s="13">
        <v>789</v>
      </c>
      <c r="F8" s="13">
        <v>1782</v>
      </c>
      <c r="G8" s="13">
        <v>920</v>
      </c>
      <c r="H8" s="13">
        <v>84</v>
      </c>
      <c r="I8" s="13">
        <v>6714</v>
      </c>
      <c r="J8" s="13">
        <v>2291</v>
      </c>
      <c r="K8" s="13">
        <v>116</v>
      </c>
      <c r="L8" s="13">
        <v>41</v>
      </c>
      <c r="M8" s="13">
        <v>0</v>
      </c>
      <c r="N8" s="13">
        <v>128</v>
      </c>
      <c r="O8" s="13">
        <v>124</v>
      </c>
      <c r="P8" s="13">
        <v>950</v>
      </c>
      <c r="Q8" s="13">
        <v>349</v>
      </c>
      <c r="R8" s="13">
        <v>0</v>
      </c>
      <c r="S8" s="28">
        <v>49727</v>
      </c>
      <c r="U8" s="13">
        <v>26768</v>
      </c>
      <c r="V8" s="13">
        <v>601</v>
      </c>
      <c r="W8" s="13">
        <v>1400</v>
      </c>
      <c r="X8" s="13">
        <v>685</v>
      </c>
      <c r="Y8" s="13">
        <v>55</v>
      </c>
      <c r="Z8" s="13">
        <v>4893</v>
      </c>
      <c r="AA8" s="13">
        <v>1643</v>
      </c>
      <c r="AB8" s="13">
        <v>96</v>
      </c>
      <c r="AC8" s="13">
        <v>36</v>
      </c>
      <c r="AD8" s="13">
        <v>0</v>
      </c>
      <c r="AE8" s="13">
        <v>96</v>
      </c>
      <c r="AF8" s="13">
        <v>91</v>
      </c>
      <c r="AG8" s="13">
        <v>672</v>
      </c>
      <c r="AH8" s="13">
        <v>246</v>
      </c>
      <c r="AI8" s="13">
        <v>0</v>
      </c>
      <c r="AJ8" s="28">
        <v>37282</v>
      </c>
      <c r="AL8" s="13">
        <v>2769</v>
      </c>
      <c r="AM8" s="13">
        <v>49</v>
      </c>
      <c r="AN8" s="13">
        <v>105</v>
      </c>
      <c r="AO8" s="13">
        <v>61</v>
      </c>
      <c r="AP8" s="13">
        <v>6</v>
      </c>
      <c r="AQ8" s="13">
        <v>610</v>
      </c>
      <c r="AR8" s="13">
        <v>135</v>
      </c>
      <c r="AS8" s="13">
        <v>17</v>
      </c>
      <c r="AT8" s="13">
        <v>4</v>
      </c>
      <c r="AU8" s="13">
        <v>0</v>
      </c>
      <c r="AV8" s="13">
        <v>13</v>
      </c>
      <c r="AW8" s="13">
        <v>8</v>
      </c>
      <c r="AX8" s="13">
        <v>51</v>
      </c>
      <c r="AY8" s="13">
        <v>32</v>
      </c>
      <c r="AZ8" s="13">
        <v>0</v>
      </c>
      <c r="BA8" s="28">
        <v>3860</v>
      </c>
      <c r="BC8" s="13">
        <v>39638</v>
      </c>
      <c r="BD8" s="13">
        <v>900</v>
      </c>
      <c r="BE8" s="13">
        <v>1989</v>
      </c>
      <c r="BF8" s="13">
        <v>1025</v>
      </c>
      <c r="BG8" s="13">
        <v>91</v>
      </c>
      <c r="BH8" s="13">
        <v>7504</v>
      </c>
      <c r="BI8" s="13">
        <v>2481</v>
      </c>
      <c r="BJ8" s="13">
        <v>142</v>
      </c>
      <c r="BK8" s="13">
        <v>47</v>
      </c>
      <c r="BL8" s="13">
        <v>0</v>
      </c>
      <c r="BM8" s="13">
        <v>154</v>
      </c>
      <c r="BN8" s="13">
        <v>141</v>
      </c>
      <c r="BO8" s="13">
        <v>1061</v>
      </c>
      <c r="BP8" s="13">
        <v>391</v>
      </c>
      <c r="BQ8" s="13">
        <v>0</v>
      </c>
      <c r="BR8" s="28">
        <v>55564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42594</v>
      </c>
      <c r="E9" s="13">
        <v>2964</v>
      </c>
      <c r="F9" s="13">
        <v>5855</v>
      </c>
      <c r="G9" s="13">
        <v>3764</v>
      </c>
      <c r="H9" s="13">
        <v>550</v>
      </c>
      <c r="I9" s="13">
        <v>17908</v>
      </c>
      <c r="J9" s="13">
        <v>6577</v>
      </c>
      <c r="K9" s="13">
        <v>60</v>
      </c>
      <c r="L9" s="13">
        <v>223</v>
      </c>
      <c r="M9" s="13">
        <v>3</v>
      </c>
      <c r="N9" s="13">
        <v>1281</v>
      </c>
      <c r="O9" s="13">
        <v>94</v>
      </c>
      <c r="P9" s="13">
        <v>4269</v>
      </c>
      <c r="Q9" s="13">
        <v>254</v>
      </c>
      <c r="R9" s="13">
        <v>5</v>
      </c>
      <c r="S9" s="28">
        <v>86401</v>
      </c>
      <c r="U9" s="13">
        <v>20473</v>
      </c>
      <c r="V9" s="13">
        <v>1462</v>
      </c>
      <c r="W9" s="13">
        <v>2628</v>
      </c>
      <c r="X9" s="13">
        <v>1634</v>
      </c>
      <c r="Y9" s="13">
        <v>253</v>
      </c>
      <c r="Z9" s="13">
        <v>9260</v>
      </c>
      <c r="AA9" s="13">
        <v>3031</v>
      </c>
      <c r="AB9" s="13">
        <v>16</v>
      </c>
      <c r="AC9" s="13">
        <v>77</v>
      </c>
      <c r="AD9" s="13">
        <v>2</v>
      </c>
      <c r="AE9" s="13">
        <v>617</v>
      </c>
      <c r="AF9" s="13">
        <v>27</v>
      </c>
      <c r="AG9" s="13">
        <v>1858</v>
      </c>
      <c r="AH9" s="13">
        <v>85</v>
      </c>
      <c r="AI9" s="13">
        <v>0</v>
      </c>
      <c r="AJ9" s="28">
        <v>41423</v>
      </c>
      <c r="AL9" s="13">
        <v>9280</v>
      </c>
      <c r="AM9" s="13">
        <v>628</v>
      </c>
      <c r="AN9" s="13">
        <v>1474</v>
      </c>
      <c r="AO9" s="13">
        <v>786</v>
      </c>
      <c r="AP9" s="13">
        <v>139</v>
      </c>
      <c r="AQ9" s="13">
        <v>3573</v>
      </c>
      <c r="AR9" s="13">
        <v>1350</v>
      </c>
      <c r="AS9" s="13">
        <v>30</v>
      </c>
      <c r="AT9" s="13">
        <v>99</v>
      </c>
      <c r="AU9" s="13">
        <v>1</v>
      </c>
      <c r="AV9" s="13">
        <v>407</v>
      </c>
      <c r="AW9" s="13">
        <v>38</v>
      </c>
      <c r="AX9" s="13">
        <v>960</v>
      </c>
      <c r="AY9" s="13">
        <v>53</v>
      </c>
      <c r="AZ9" s="13">
        <v>0</v>
      </c>
      <c r="BA9" s="28">
        <v>18818</v>
      </c>
      <c r="BC9" s="13">
        <v>51387</v>
      </c>
      <c r="BD9" s="13">
        <v>3630</v>
      </c>
      <c r="BE9" s="13">
        <v>7123</v>
      </c>
      <c r="BF9" s="13">
        <v>4470</v>
      </c>
      <c r="BG9" s="13">
        <v>680</v>
      </c>
      <c r="BH9" s="13">
        <v>21364</v>
      </c>
      <c r="BI9" s="13">
        <v>7775</v>
      </c>
      <c r="BJ9" s="13">
        <v>76</v>
      </c>
      <c r="BK9" s="13">
        <v>305</v>
      </c>
      <c r="BL9" s="13">
        <v>5</v>
      </c>
      <c r="BM9" s="13">
        <v>1758</v>
      </c>
      <c r="BN9" s="13">
        <v>117</v>
      </c>
      <c r="BO9" s="13">
        <v>5122</v>
      </c>
      <c r="BP9" s="13">
        <v>282</v>
      </c>
      <c r="BQ9" s="13">
        <v>0</v>
      </c>
      <c r="BR9" s="28">
        <v>104094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40500</v>
      </c>
      <c r="E10" s="13">
        <v>3451</v>
      </c>
      <c r="F10" s="13">
        <v>4592</v>
      </c>
      <c r="G10" s="13">
        <v>3002</v>
      </c>
      <c r="H10" s="13">
        <v>2430</v>
      </c>
      <c r="I10" s="13">
        <v>17206</v>
      </c>
      <c r="J10" s="13">
        <v>9042</v>
      </c>
      <c r="K10" s="13">
        <v>425</v>
      </c>
      <c r="L10" s="13">
        <v>247</v>
      </c>
      <c r="M10" s="13">
        <v>1</v>
      </c>
      <c r="N10" s="13">
        <v>3030</v>
      </c>
      <c r="O10" s="13">
        <v>272</v>
      </c>
      <c r="P10" s="13">
        <v>7715</v>
      </c>
      <c r="Q10" s="13">
        <v>644</v>
      </c>
      <c r="R10" s="13">
        <v>1</v>
      </c>
      <c r="S10" s="28">
        <v>92558</v>
      </c>
      <c r="U10" s="13">
        <v>26308</v>
      </c>
      <c r="V10" s="13">
        <v>2527</v>
      </c>
      <c r="W10" s="13">
        <v>3034</v>
      </c>
      <c r="X10" s="13">
        <v>1931</v>
      </c>
      <c r="Y10" s="13">
        <v>1447</v>
      </c>
      <c r="Z10" s="13">
        <v>10624</v>
      </c>
      <c r="AA10" s="13">
        <v>5663</v>
      </c>
      <c r="AB10" s="13">
        <v>293</v>
      </c>
      <c r="AC10" s="13">
        <v>197</v>
      </c>
      <c r="AD10" s="13">
        <v>0</v>
      </c>
      <c r="AE10" s="13">
        <v>2126</v>
      </c>
      <c r="AF10" s="13">
        <v>199</v>
      </c>
      <c r="AG10" s="13">
        <v>4499</v>
      </c>
      <c r="AH10" s="13">
        <v>424</v>
      </c>
      <c r="AI10" s="13">
        <v>1</v>
      </c>
      <c r="AJ10" s="28">
        <v>59273</v>
      </c>
      <c r="AL10" s="13">
        <v>897</v>
      </c>
      <c r="AM10" s="13">
        <v>49</v>
      </c>
      <c r="AN10" s="13">
        <v>80</v>
      </c>
      <c r="AO10" s="13">
        <v>38</v>
      </c>
      <c r="AP10" s="13">
        <v>41</v>
      </c>
      <c r="AQ10" s="13">
        <v>357</v>
      </c>
      <c r="AR10" s="13">
        <v>135</v>
      </c>
      <c r="AS10" s="13">
        <v>4</v>
      </c>
      <c r="AT10" s="13">
        <v>9</v>
      </c>
      <c r="AU10" s="13">
        <v>0</v>
      </c>
      <c r="AV10" s="13">
        <v>77</v>
      </c>
      <c r="AW10" s="13">
        <v>6</v>
      </c>
      <c r="AX10" s="13">
        <v>167</v>
      </c>
      <c r="AY10" s="13">
        <v>13</v>
      </c>
      <c r="AZ10" s="13">
        <v>0</v>
      </c>
      <c r="BA10" s="28">
        <v>1873</v>
      </c>
      <c r="BC10" s="13">
        <v>43915</v>
      </c>
      <c r="BD10" s="13">
        <v>3703</v>
      </c>
      <c r="BE10" s="13">
        <v>4865</v>
      </c>
      <c r="BF10" s="13">
        <v>3073</v>
      </c>
      <c r="BG10" s="13">
        <v>2478</v>
      </c>
      <c r="BH10" s="13">
        <v>18229</v>
      </c>
      <c r="BI10" s="13">
        <v>9253</v>
      </c>
      <c r="BJ10" s="13">
        <v>463</v>
      </c>
      <c r="BK10" s="13">
        <v>306</v>
      </c>
      <c r="BL10" s="13">
        <v>1</v>
      </c>
      <c r="BM10" s="13">
        <v>3693</v>
      </c>
      <c r="BN10" s="13">
        <v>294</v>
      </c>
      <c r="BO10" s="13">
        <v>8022</v>
      </c>
      <c r="BP10" s="13">
        <v>660</v>
      </c>
      <c r="BQ10" s="13">
        <v>1</v>
      </c>
      <c r="BR10" s="28">
        <v>98956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6827</v>
      </c>
      <c r="E11" s="13">
        <v>92</v>
      </c>
      <c r="F11" s="13">
        <v>372</v>
      </c>
      <c r="G11" s="13">
        <v>113</v>
      </c>
      <c r="H11" s="13">
        <v>32</v>
      </c>
      <c r="I11" s="13">
        <v>3708</v>
      </c>
      <c r="J11" s="13">
        <v>596</v>
      </c>
      <c r="K11" s="13">
        <v>56</v>
      </c>
      <c r="L11" s="13">
        <v>146</v>
      </c>
      <c r="M11" s="13">
        <v>0</v>
      </c>
      <c r="N11" s="13">
        <v>491</v>
      </c>
      <c r="O11" s="13">
        <v>25</v>
      </c>
      <c r="P11" s="13">
        <v>989</v>
      </c>
      <c r="Q11" s="13">
        <v>67</v>
      </c>
      <c r="R11" s="13">
        <v>0</v>
      </c>
      <c r="S11" s="28">
        <v>13514</v>
      </c>
      <c r="U11" s="13">
        <v>4067</v>
      </c>
      <c r="V11" s="13">
        <v>57</v>
      </c>
      <c r="W11" s="13">
        <v>193</v>
      </c>
      <c r="X11" s="13">
        <v>75</v>
      </c>
      <c r="Y11" s="13">
        <v>9</v>
      </c>
      <c r="Z11" s="13">
        <v>2151</v>
      </c>
      <c r="AA11" s="13">
        <v>292</v>
      </c>
      <c r="AB11" s="13">
        <v>36</v>
      </c>
      <c r="AC11" s="13">
        <v>104</v>
      </c>
      <c r="AD11" s="13">
        <v>0</v>
      </c>
      <c r="AE11" s="13">
        <v>321</v>
      </c>
      <c r="AF11" s="13">
        <v>19</v>
      </c>
      <c r="AG11" s="13">
        <v>387</v>
      </c>
      <c r="AH11" s="13">
        <v>38</v>
      </c>
      <c r="AI11" s="13">
        <v>0</v>
      </c>
      <c r="AJ11" s="28">
        <v>7749</v>
      </c>
      <c r="AL11" s="13">
        <v>408</v>
      </c>
      <c r="AM11" s="13">
        <v>4</v>
      </c>
      <c r="AN11" s="13">
        <v>8</v>
      </c>
      <c r="AO11" s="13">
        <v>2</v>
      </c>
      <c r="AP11" s="13">
        <v>2</v>
      </c>
      <c r="AQ11" s="13">
        <v>133</v>
      </c>
      <c r="AR11" s="13">
        <v>26</v>
      </c>
      <c r="AS11" s="13">
        <v>6</v>
      </c>
      <c r="AT11" s="13">
        <v>4</v>
      </c>
      <c r="AU11" s="13">
        <v>0</v>
      </c>
      <c r="AV11" s="13">
        <v>25</v>
      </c>
      <c r="AW11" s="13">
        <v>5</v>
      </c>
      <c r="AX11" s="13">
        <v>32</v>
      </c>
      <c r="AY11" s="13">
        <v>0</v>
      </c>
      <c r="AZ11" s="13">
        <v>0</v>
      </c>
      <c r="BA11" s="28">
        <v>655</v>
      </c>
      <c r="BC11" s="13">
        <v>8859</v>
      </c>
      <c r="BD11" s="13">
        <v>123</v>
      </c>
      <c r="BE11" s="13">
        <v>448</v>
      </c>
      <c r="BF11" s="13">
        <v>145</v>
      </c>
      <c r="BG11" s="13">
        <v>40</v>
      </c>
      <c r="BH11" s="13">
        <v>4679</v>
      </c>
      <c r="BI11" s="13">
        <v>721</v>
      </c>
      <c r="BJ11" s="13">
        <v>79</v>
      </c>
      <c r="BK11" s="13">
        <v>197</v>
      </c>
      <c r="BL11" s="13">
        <v>0</v>
      </c>
      <c r="BM11" s="13">
        <v>663</v>
      </c>
      <c r="BN11" s="13">
        <v>38</v>
      </c>
      <c r="BO11" s="13">
        <v>1184</v>
      </c>
      <c r="BP11" s="13">
        <v>86</v>
      </c>
      <c r="BQ11" s="13">
        <v>0</v>
      </c>
      <c r="BR11" s="28">
        <v>17262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4093</v>
      </c>
      <c r="E13" s="13">
        <v>507</v>
      </c>
      <c r="F13" s="13">
        <v>1010</v>
      </c>
      <c r="G13" s="13">
        <v>829</v>
      </c>
      <c r="H13" s="13">
        <v>96</v>
      </c>
      <c r="I13" s="13">
        <v>1654</v>
      </c>
      <c r="J13" s="13">
        <v>1414</v>
      </c>
      <c r="K13" s="13">
        <v>2</v>
      </c>
      <c r="L13" s="13">
        <v>6</v>
      </c>
      <c r="M13" s="13">
        <v>0</v>
      </c>
      <c r="N13" s="13">
        <v>47</v>
      </c>
      <c r="O13" s="13">
        <v>9</v>
      </c>
      <c r="P13" s="13">
        <v>710</v>
      </c>
      <c r="Q13" s="13">
        <v>15</v>
      </c>
      <c r="R13" s="13">
        <v>0</v>
      </c>
      <c r="S13" s="28">
        <v>10392</v>
      </c>
      <c r="U13" s="13">
        <v>2571</v>
      </c>
      <c r="V13" s="13">
        <v>355</v>
      </c>
      <c r="W13" s="13">
        <v>765</v>
      </c>
      <c r="X13" s="13">
        <v>594</v>
      </c>
      <c r="Y13" s="13">
        <v>65</v>
      </c>
      <c r="Z13" s="13">
        <v>1103</v>
      </c>
      <c r="AA13" s="13">
        <v>898</v>
      </c>
      <c r="AB13" s="13">
        <v>2</v>
      </c>
      <c r="AC13" s="13">
        <v>1</v>
      </c>
      <c r="AD13" s="13">
        <v>0</v>
      </c>
      <c r="AE13" s="13">
        <v>20</v>
      </c>
      <c r="AF13" s="13">
        <v>3</v>
      </c>
      <c r="AG13" s="13">
        <v>433</v>
      </c>
      <c r="AH13" s="13">
        <v>7</v>
      </c>
      <c r="AI13" s="13">
        <v>0</v>
      </c>
      <c r="AJ13" s="28">
        <v>6817</v>
      </c>
      <c r="AL13" s="13">
        <v>549</v>
      </c>
      <c r="AM13" s="13">
        <v>30</v>
      </c>
      <c r="AN13" s="13">
        <v>52</v>
      </c>
      <c r="AO13" s="13">
        <v>37</v>
      </c>
      <c r="AP13" s="13">
        <v>5</v>
      </c>
      <c r="AQ13" s="13">
        <v>146</v>
      </c>
      <c r="AR13" s="13">
        <v>77</v>
      </c>
      <c r="AS13" s="13">
        <v>0</v>
      </c>
      <c r="AT13" s="13">
        <v>3</v>
      </c>
      <c r="AU13" s="13">
        <v>0</v>
      </c>
      <c r="AV13" s="13">
        <v>24</v>
      </c>
      <c r="AW13" s="13">
        <v>2</v>
      </c>
      <c r="AX13" s="13">
        <v>35</v>
      </c>
      <c r="AY13" s="13">
        <v>4</v>
      </c>
      <c r="AZ13" s="13">
        <v>0</v>
      </c>
      <c r="BA13" s="28">
        <v>964</v>
      </c>
      <c r="BC13" s="13">
        <v>4862</v>
      </c>
      <c r="BD13" s="13">
        <v>602</v>
      </c>
      <c r="BE13" s="13">
        <v>1186</v>
      </c>
      <c r="BF13" s="13">
        <v>947</v>
      </c>
      <c r="BG13" s="13">
        <v>108</v>
      </c>
      <c r="BH13" s="13">
        <v>1884</v>
      </c>
      <c r="BI13" s="13">
        <v>1579</v>
      </c>
      <c r="BJ13" s="13">
        <v>3</v>
      </c>
      <c r="BK13" s="13">
        <v>8</v>
      </c>
      <c r="BL13" s="13">
        <v>0</v>
      </c>
      <c r="BM13" s="13">
        <v>65</v>
      </c>
      <c r="BN13" s="13">
        <v>10</v>
      </c>
      <c r="BO13" s="13">
        <v>812</v>
      </c>
      <c r="BP13" s="13">
        <v>19</v>
      </c>
      <c r="BQ13" s="13">
        <v>0</v>
      </c>
      <c r="BR13" s="28">
        <v>12085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34328</v>
      </c>
      <c r="E14" s="13">
        <v>140</v>
      </c>
      <c r="F14" s="13">
        <v>1284</v>
      </c>
      <c r="G14" s="13">
        <v>579</v>
      </c>
      <c r="H14" s="13">
        <v>53</v>
      </c>
      <c r="I14" s="13">
        <v>12759</v>
      </c>
      <c r="J14" s="13">
        <v>1957</v>
      </c>
      <c r="K14" s="13">
        <v>21</v>
      </c>
      <c r="L14" s="13">
        <v>279</v>
      </c>
      <c r="M14" s="13">
        <v>0</v>
      </c>
      <c r="N14" s="13">
        <v>472</v>
      </c>
      <c r="O14" s="13">
        <v>66</v>
      </c>
      <c r="P14" s="13">
        <v>1106</v>
      </c>
      <c r="Q14" s="13">
        <v>73</v>
      </c>
      <c r="R14" s="13">
        <v>1</v>
      </c>
      <c r="S14" s="28">
        <v>53118</v>
      </c>
      <c r="U14" s="13">
        <v>19147</v>
      </c>
      <c r="V14" s="13">
        <v>68</v>
      </c>
      <c r="W14" s="13">
        <v>617</v>
      </c>
      <c r="X14" s="13">
        <v>169</v>
      </c>
      <c r="Y14" s="13">
        <v>35</v>
      </c>
      <c r="Z14" s="13">
        <v>6856</v>
      </c>
      <c r="AA14" s="13">
        <v>927</v>
      </c>
      <c r="AB14" s="13">
        <v>17</v>
      </c>
      <c r="AC14" s="13">
        <v>157</v>
      </c>
      <c r="AD14" s="13">
        <v>0</v>
      </c>
      <c r="AE14" s="13">
        <v>223</v>
      </c>
      <c r="AF14" s="13">
        <v>30</v>
      </c>
      <c r="AG14" s="13">
        <v>546</v>
      </c>
      <c r="AH14" s="13">
        <v>23</v>
      </c>
      <c r="AI14" s="13">
        <v>1</v>
      </c>
      <c r="AJ14" s="28">
        <v>28816</v>
      </c>
      <c r="AL14" s="13">
        <v>4913</v>
      </c>
      <c r="AM14" s="13">
        <v>56</v>
      </c>
      <c r="AN14" s="13">
        <v>259</v>
      </c>
      <c r="AO14" s="13">
        <v>202</v>
      </c>
      <c r="AP14" s="13">
        <v>18</v>
      </c>
      <c r="AQ14" s="13">
        <v>2056</v>
      </c>
      <c r="AR14" s="13">
        <v>456</v>
      </c>
      <c r="AS14" s="13">
        <v>1</v>
      </c>
      <c r="AT14" s="13">
        <v>40</v>
      </c>
      <c r="AU14" s="13">
        <v>0</v>
      </c>
      <c r="AV14" s="13">
        <v>82</v>
      </c>
      <c r="AW14" s="13">
        <v>18</v>
      </c>
      <c r="AX14" s="13">
        <v>291</v>
      </c>
      <c r="AY14" s="13">
        <v>28</v>
      </c>
      <c r="AZ14" s="13">
        <v>0</v>
      </c>
      <c r="BA14" s="28">
        <v>8420</v>
      </c>
      <c r="BC14" s="13">
        <v>38480</v>
      </c>
      <c r="BD14" s="13">
        <v>170</v>
      </c>
      <c r="BE14" s="13">
        <v>1446</v>
      </c>
      <c r="BF14" s="13">
        <v>669</v>
      </c>
      <c r="BG14" s="13">
        <v>73</v>
      </c>
      <c r="BH14" s="13">
        <v>14245</v>
      </c>
      <c r="BI14" s="13">
        <v>2202</v>
      </c>
      <c r="BJ14" s="13">
        <v>25</v>
      </c>
      <c r="BK14" s="13">
        <v>308</v>
      </c>
      <c r="BL14" s="13">
        <v>0</v>
      </c>
      <c r="BM14" s="13">
        <v>539</v>
      </c>
      <c r="BN14" s="13">
        <v>75</v>
      </c>
      <c r="BO14" s="13">
        <v>1275</v>
      </c>
      <c r="BP14" s="13">
        <v>83</v>
      </c>
      <c r="BQ14" s="13">
        <v>1</v>
      </c>
      <c r="BR14" s="28">
        <v>59591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1912</v>
      </c>
      <c r="E17" s="13">
        <v>114</v>
      </c>
      <c r="F17" s="13">
        <v>72</v>
      </c>
      <c r="G17" s="13">
        <v>20</v>
      </c>
      <c r="H17" s="13">
        <v>0</v>
      </c>
      <c r="I17" s="13">
        <v>617</v>
      </c>
      <c r="J17" s="13">
        <v>68</v>
      </c>
      <c r="K17" s="13">
        <v>45</v>
      </c>
      <c r="L17" s="13">
        <v>75</v>
      </c>
      <c r="M17" s="13">
        <v>1</v>
      </c>
      <c r="N17" s="13">
        <v>477</v>
      </c>
      <c r="O17" s="13">
        <v>0</v>
      </c>
      <c r="P17" s="13">
        <v>64</v>
      </c>
      <c r="Q17" s="13">
        <v>15</v>
      </c>
      <c r="R17" s="13">
        <v>0</v>
      </c>
      <c r="S17" s="28">
        <v>3480</v>
      </c>
      <c r="U17" s="13">
        <v>1224</v>
      </c>
      <c r="V17" s="13">
        <v>52</v>
      </c>
      <c r="W17" s="13">
        <v>46</v>
      </c>
      <c r="X17" s="13">
        <v>11</v>
      </c>
      <c r="Y17" s="13">
        <v>0</v>
      </c>
      <c r="Z17" s="13">
        <v>414</v>
      </c>
      <c r="AA17" s="13">
        <v>39</v>
      </c>
      <c r="AB17" s="13">
        <v>27</v>
      </c>
      <c r="AC17" s="13">
        <v>38</v>
      </c>
      <c r="AD17" s="13">
        <v>0</v>
      </c>
      <c r="AE17" s="13">
        <v>265</v>
      </c>
      <c r="AF17" s="13">
        <v>0</v>
      </c>
      <c r="AG17" s="13">
        <v>42</v>
      </c>
      <c r="AH17" s="13">
        <v>11</v>
      </c>
      <c r="AI17" s="13">
        <v>0</v>
      </c>
      <c r="AJ17" s="28">
        <v>2169</v>
      </c>
      <c r="AL17" s="13">
        <v>44</v>
      </c>
      <c r="AM17" s="13">
        <v>2</v>
      </c>
      <c r="AN17" s="13">
        <v>0</v>
      </c>
      <c r="AO17" s="13">
        <v>0</v>
      </c>
      <c r="AP17" s="13">
        <v>0</v>
      </c>
      <c r="AQ17" s="13">
        <v>7</v>
      </c>
      <c r="AR17" s="13">
        <v>3</v>
      </c>
      <c r="AS17" s="13">
        <v>16</v>
      </c>
      <c r="AT17" s="13">
        <v>1</v>
      </c>
      <c r="AU17" s="13">
        <v>0</v>
      </c>
      <c r="AV17" s="13">
        <v>50</v>
      </c>
      <c r="AW17" s="13">
        <v>0</v>
      </c>
      <c r="AX17" s="13">
        <v>0</v>
      </c>
      <c r="AY17" s="13">
        <v>0</v>
      </c>
      <c r="AZ17" s="13">
        <v>0</v>
      </c>
      <c r="BA17" s="28">
        <v>123</v>
      </c>
      <c r="BC17" s="13">
        <v>1912</v>
      </c>
      <c r="BD17" s="13">
        <v>114</v>
      </c>
      <c r="BE17" s="13">
        <v>72</v>
      </c>
      <c r="BF17" s="13">
        <v>20</v>
      </c>
      <c r="BG17" s="13">
        <v>0</v>
      </c>
      <c r="BH17" s="13">
        <v>617</v>
      </c>
      <c r="BI17" s="13">
        <v>68</v>
      </c>
      <c r="BJ17" s="13">
        <v>45</v>
      </c>
      <c r="BK17" s="13">
        <v>75</v>
      </c>
      <c r="BL17" s="13">
        <v>1</v>
      </c>
      <c r="BM17" s="13">
        <v>477</v>
      </c>
      <c r="BN17" s="13">
        <v>0</v>
      </c>
      <c r="BO17" s="13">
        <v>64</v>
      </c>
      <c r="BP17" s="13">
        <v>15</v>
      </c>
      <c r="BQ17" s="13">
        <v>0</v>
      </c>
      <c r="BR17" s="28">
        <v>3480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3</v>
      </c>
      <c r="E18" s="13">
        <v>0</v>
      </c>
      <c r="F18" s="13">
        <v>0</v>
      </c>
      <c r="G18" s="13">
        <v>1</v>
      </c>
      <c r="H18" s="13">
        <v>1</v>
      </c>
      <c r="I18" s="13">
        <v>1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1</v>
      </c>
      <c r="Q18" s="13">
        <v>1</v>
      </c>
      <c r="R18" s="13">
        <v>0</v>
      </c>
      <c r="S18" s="28">
        <v>8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13</v>
      </c>
      <c r="AM18" s="13">
        <v>0</v>
      </c>
      <c r="AN18" s="13">
        <v>0</v>
      </c>
      <c r="AO18" s="13">
        <v>1</v>
      </c>
      <c r="AP18" s="13">
        <v>1</v>
      </c>
      <c r="AQ18" s="13">
        <v>9</v>
      </c>
      <c r="AR18" s="13">
        <v>1</v>
      </c>
      <c r="AS18" s="13">
        <v>1</v>
      </c>
      <c r="AT18" s="13">
        <v>0</v>
      </c>
      <c r="AU18" s="13">
        <v>0</v>
      </c>
      <c r="AV18" s="13">
        <v>0</v>
      </c>
      <c r="AW18" s="13">
        <v>0</v>
      </c>
      <c r="AX18" s="13">
        <v>2</v>
      </c>
      <c r="AY18" s="13">
        <v>1</v>
      </c>
      <c r="AZ18" s="13">
        <v>0</v>
      </c>
      <c r="BA18" s="28">
        <v>29</v>
      </c>
      <c r="BC18" s="13">
        <v>3</v>
      </c>
      <c r="BD18" s="13">
        <v>0</v>
      </c>
      <c r="BE18" s="13">
        <v>0</v>
      </c>
      <c r="BF18" s="13">
        <v>1</v>
      </c>
      <c r="BG18" s="13">
        <v>0</v>
      </c>
      <c r="BH18" s="13">
        <v>1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1</v>
      </c>
      <c r="BP18" s="13">
        <v>1</v>
      </c>
      <c r="BQ18" s="13">
        <v>0</v>
      </c>
      <c r="BR18" s="28">
        <v>7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5162</v>
      </c>
      <c r="E19" s="13">
        <v>58</v>
      </c>
      <c r="F19" s="13">
        <v>244</v>
      </c>
      <c r="G19" s="13">
        <v>183</v>
      </c>
      <c r="H19" s="13">
        <v>236</v>
      </c>
      <c r="I19" s="13">
        <v>695</v>
      </c>
      <c r="J19" s="13">
        <v>450</v>
      </c>
      <c r="K19" s="13">
        <v>13</v>
      </c>
      <c r="L19" s="13">
        <v>6</v>
      </c>
      <c r="M19" s="13">
        <v>0</v>
      </c>
      <c r="N19" s="13">
        <v>373</v>
      </c>
      <c r="O19" s="13">
        <v>11</v>
      </c>
      <c r="P19" s="13">
        <v>238</v>
      </c>
      <c r="Q19" s="13">
        <v>33</v>
      </c>
      <c r="R19" s="13">
        <v>0</v>
      </c>
      <c r="S19" s="28">
        <v>7702</v>
      </c>
      <c r="U19" s="13">
        <v>3331</v>
      </c>
      <c r="V19" s="13">
        <v>50</v>
      </c>
      <c r="W19" s="13">
        <v>174</v>
      </c>
      <c r="X19" s="13">
        <v>116</v>
      </c>
      <c r="Y19" s="13">
        <v>175</v>
      </c>
      <c r="Z19" s="13">
        <v>450</v>
      </c>
      <c r="AA19" s="13">
        <v>270</v>
      </c>
      <c r="AB19" s="13">
        <v>8</v>
      </c>
      <c r="AC19" s="13">
        <v>2</v>
      </c>
      <c r="AD19" s="13">
        <v>0</v>
      </c>
      <c r="AE19" s="13">
        <v>179</v>
      </c>
      <c r="AF19" s="13">
        <v>6</v>
      </c>
      <c r="AG19" s="13">
        <v>140</v>
      </c>
      <c r="AH19" s="13">
        <v>22</v>
      </c>
      <c r="AI19" s="13">
        <v>0</v>
      </c>
      <c r="AJ19" s="28">
        <v>4923</v>
      </c>
      <c r="AL19" s="13">
        <v>1444</v>
      </c>
      <c r="AM19" s="13">
        <v>4</v>
      </c>
      <c r="AN19" s="13">
        <v>46</v>
      </c>
      <c r="AO19" s="13">
        <v>36</v>
      </c>
      <c r="AP19" s="13">
        <v>16</v>
      </c>
      <c r="AQ19" s="13">
        <v>223</v>
      </c>
      <c r="AR19" s="13">
        <v>92</v>
      </c>
      <c r="AS19" s="13">
        <v>1</v>
      </c>
      <c r="AT19" s="13">
        <v>5</v>
      </c>
      <c r="AU19" s="13">
        <v>0</v>
      </c>
      <c r="AV19" s="13">
        <v>364</v>
      </c>
      <c r="AW19" s="13">
        <v>3</v>
      </c>
      <c r="AX19" s="13">
        <v>33</v>
      </c>
      <c r="AY19" s="13">
        <v>2</v>
      </c>
      <c r="AZ19" s="13">
        <v>3</v>
      </c>
      <c r="BA19" s="28">
        <v>2272</v>
      </c>
      <c r="BC19" s="13">
        <v>6503</v>
      </c>
      <c r="BD19" s="13">
        <v>75</v>
      </c>
      <c r="BE19" s="13">
        <v>286</v>
      </c>
      <c r="BF19" s="13">
        <v>222</v>
      </c>
      <c r="BG19" s="13">
        <v>261</v>
      </c>
      <c r="BH19" s="13">
        <v>880</v>
      </c>
      <c r="BI19" s="13">
        <v>528</v>
      </c>
      <c r="BJ19" s="13">
        <v>15</v>
      </c>
      <c r="BK19" s="13">
        <v>10</v>
      </c>
      <c r="BL19" s="13">
        <v>0</v>
      </c>
      <c r="BM19" s="13">
        <v>651</v>
      </c>
      <c r="BN19" s="13">
        <v>14</v>
      </c>
      <c r="BO19" s="13">
        <v>285</v>
      </c>
      <c r="BP19" s="13">
        <v>38</v>
      </c>
      <c r="BQ19" s="13">
        <v>3</v>
      </c>
      <c r="BR19" s="28">
        <v>9771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11520</v>
      </c>
      <c r="E21" s="13">
        <v>54</v>
      </c>
      <c r="F21" s="13">
        <v>210</v>
      </c>
      <c r="G21" s="13">
        <v>385</v>
      </c>
      <c r="H21" s="13">
        <v>170</v>
      </c>
      <c r="I21" s="13">
        <v>2379</v>
      </c>
      <c r="J21" s="13">
        <v>560</v>
      </c>
      <c r="K21" s="13">
        <v>22</v>
      </c>
      <c r="L21" s="13">
        <v>24</v>
      </c>
      <c r="M21" s="13">
        <v>0</v>
      </c>
      <c r="N21" s="13">
        <v>83</v>
      </c>
      <c r="O21" s="13">
        <v>10</v>
      </c>
      <c r="P21" s="13">
        <v>344</v>
      </c>
      <c r="Q21" s="13">
        <v>0</v>
      </c>
      <c r="R21" s="13">
        <v>0</v>
      </c>
      <c r="S21" s="28">
        <v>15761</v>
      </c>
      <c r="U21" s="13">
        <v>5864</v>
      </c>
      <c r="V21" s="13">
        <v>22</v>
      </c>
      <c r="W21" s="13">
        <v>114</v>
      </c>
      <c r="X21" s="13">
        <v>222</v>
      </c>
      <c r="Y21" s="13">
        <v>98</v>
      </c>
      <c r="Z21" s="13">
        <v>1260</v>
      </c>
      <c r="AA21" s="13">
        <v>323</v>
      </c>
      <c r="AB21" s="13">
        <v>15</v>
      </c>
      <c r="AC21" s="13">
        <v>19</v>
      </c>
      <c r="AD21" s="13">
        <v>0</v>
      </c>
      <c r="AE21" s="13">
        <v>35</v>
      </c>
      <c r="AF21" s="13">
        <v>6</v>
      </c>
      <c r="AG21" s="13">
        <v>172</v>
      </c>
      <c r="AH21" s="13">
        <v>0</v>
      </c>
      <c r="AI21" s="13">
        <v>0</v>
      </c>
      <c r="AJ21" s="28">
        <v>8150</v>
      </c>
      <c r="AL21" s="13">
        <v>381</v>
      </c>
      <c r="AM21" s="13">
        <v>0</v>
      </c>
      <c r="AN21" s="13">
        <v>3</v>
      </c>
      <c r="AO21" s="13">
        <v>6</v>
      </c>
      <c r="AP21" s="13">
        <v>3</v>
      </c>
      <c r="AQ21" s="13">
        <v>74</v>
      </c>
      <c r="AR21" s="13">
        <v>15</v>
      </c>
      <c r="AS21" s="13">
        <v>1</v>
      </c>
      <c r="AT21" s="13">
        <v>4</v>
      </c>
      <c r="AU21" s="13">
        <v>0</v>
      </c>
      <c r="AV21" s="13">
        <v>17</v>
      </c>
      <c r="AW21" s="13">
        <v>0</v>
      </c>
      <c r="AX21" s="13">
        <v>11</v>
      </c>
      <c r="AY21" s="13">
        <v>0</v>
      </c>
      <c r="AZ21" s="13">
        <v>0</v>
      </c>
      <c r="BA21" s="28">
        <v>515</v>
      </c>
      <c r="BC21" s="13">
        <v>12115</v>
      </c>
      <c r="BD21" s="13">
        <v>56</v>
      </c>
      <c r="BE21" s="13">
        <v>224</v>
      </c>
      <c r="BF21" s="13">
        <v>391</v>
      </c>
      <c r="BG21" s="13">
        <v>175</v>
      </c>
      <c r="BH21" s="13">
        <v>2483</v>
      </c>
      <c r="BI21" s="13">
        <v>588</v>
      </c>
      <c r="BJ21" s="13">
        <v>23</v>
      </c>
      <c r="BK21" s="13">
        <v>30</v>
      </c>
      <c r="BL21" s="13">
        <v>0</v>
      </c>
      <c r="BM21" s="13">
        <v>86</v>
      </c>
      <c r="BN21" s="13">
        <v>10</v>
      </c>
      <c r="BO21" s="13">
        <v>359</v>
      </c>
      <c r="BP21" s="13">
        <v>0</v>
      </c>
      <c r="BQ21" s="13">
        <v>0</v>
      </c>
      <c r="BR21" s="28">
        <v>16540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2314</v>
      </c>
      <c r="E22" s="13">
        <v>3</v>
      </c>
      <c r="F22" s="13">
        <v>28</v>
      </c>
      <c r="G22" s="13">
        <v>4</v>
      </c>
      <c r="H22" s="13">
        <v>0</v>
      </c>
      <c r="I22" s="13">
        <v>507</v>
      </c>
      <c r="J22" s="13">
        <v>32</v>
      </c>
      <c r="K22" s="13">
        <v>0</v>
      </c>
      <c r="L22" s="13">
        <v>1</v>
      </c>
      <c r="M22" s="13">
        <v>0</v>
      </c>
      <c r="N22" s="13">
        <v>8</v>
      </c>
      <c r="O22" s="13">
        <v>0</v>
      </c>
      <c r="P22" s="13">
        <v>21</v>
      </c>
      <c r="Q22" s="13">
        <v>1</v>
      </c>
      <c r="R22" s="13">
        <v>0</v>
      </c>
      <c r="S22" s="28">
        <v>2919</v>
      </c>
      <c r="U22" s="13">
        <v>1017</v>
      </c>
      <c r="V22" s="13">
        <v>1</v>
      </c>
      <c r="W22" s="13">
        <v>12</v>
      </c>
      <c r="X22" s="13">
        <v>1</v>
      </c>
      <c r="Y22" s="13">
        <v>0</v>
      </c>
      <c r="Z22" s="13">
        <v>184</v>
      </c>
      <c r="AA22" s="13">
        <v>14</v>
      </c>
      <c r="AB22" s="13">
        <v>0</v>
      </c>
      <c r="AC22" s="13">
        <v>0</v>
      </c>
      <c r="AD22" s="13">
        <v>0</v>
      </c>
      <c r="AE22" s="13">
        <v>2</v>
      </c>
      <c r="AF22" s="13">
        <v>0</v>
      </c>
      <c r="AG22" s="13">
        <v>8</v>
      </c>
      <c r="AH22" s="13">
        <v>1</v>
      </c>
      <c r="AI22" s="13">
        <v>0</v>
      </c>
      <c r="AJ22" s="28">
        <v>1240</v>
      </c>
      <c r="AL22" s="13">
        <v>1526</v>
      </c>
      <c r="AM22" s="13">
        <v>2</v>
      </c>
      <c r="AN22" s="13">
        <v>21</v>
      </c>
      <c r="AO22" s="13">
        <v>5</v>
      </c>
      <c r="AP22" s="13">
        <v>1</v>
      </c>
      <c r="AQ22" s="13">
        <v>292</v>
      </c>
      <c r="AR22" s="13">
        <v>27</v>
      </c>
      <c r="AS22" s="13">
        <v>0</v>
      </c>
      <c r="AT22" s="13">
        <v>0</v>
      </c>
      <c r="AU22" s="13">
        <v>0</v>
      </c>
      <c r="AV22" s="13">
        <v>4</v>
      </c>
      <c r="AW22" s="13">
        <v>0</v>
      </c>
      <c r="AX22" s="13">
        <v>9</v>
      </c>
      <c r="AY22" s="13">
        <v>1</v>
      </c>
      <c r="AZ22" s="13">
        <v>0</v>
      </c>
      <c r="BA22" s="28">
        <v>1888</v>
      </c>
      <c r="BC22" s="13">
        <v>2783</v>
      </c>
      <c r="BD22" s="13">
        <v>4</v>
      </c>
      <c r="BE22" s="13">
        <v>35</v>
      </c>
      <c r="BF22" s="13">
        <v>7</v>
      </c>
      <c r="BG22" s="13">
        <v>1</v>
      </c>
      <c r="BH22" s="13">
        <v>593</v>
      </c>
      <c r="BI22" s="13">
        <v>41</v>
      </c>
      <c r="BJ22" s="13">
        <v>0</v>
      </c>
      <c r="BK22" s="13">
        <v>1</v>
      </c>
      <c r="BL22" s="13">
        <v>0</v>
      </c>
      <c r="BM22" s="13">
        <v>9</v>
      </c>
      <c r="BN22" s="13">
        <v>0</v>
      </c>
      <c r="BO22" s="13">
        <v>23</v>
      </c>
      <c r="BP22" s="13">
        <v>1</v>
      </c>
      <c r="BQ22" s="13">
        <v>0</v>
      </c>
      <c r="BR22" s="28">
        <v>3498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1382</v>
      </c>
      <c r="E23" s="13">
        <v>12</v>
      </c>
      <c r="F23" s="13">
        <v>85</v>
      </c>
      <c r="G23" s="13">
        <v>78</v>
      </c>
      <c r="H23" s="13">
        <v>17</v>
      </c>
      <c r="I23" s="13">
        <v>839</v>
      </c>
      <c r="J23" s="13">
        <v>229</v>
      </c>
      <c r="K23" s="13">
        <v>43</v>
      </c>
      <c r="L23" s="13">
        <v>61</v>
      </c>
      <c r="M23" s="13">
        <v>0</v>
      </c>
      <c r="N23" s="13">
        <v>20</v>
      </c>
      <c r="O23" s="13">
        <v>6</v>
      </c>
      <c r="P23" s="13">
        <v>247</v>
      </c>
      <c r="Q23" s="13">
        <v>45</v>
      </c>
      <c r="R23" s="13">
        <v>0</v>
      </c>
      <c r="S23" s="28">
        <v>3064</v>
      </c>
      <c r="U23" s="13">
        <v>943</v>
      </c>
      <c r="V23" s="13">
        <v>7</v>
      </c>
      <c r="W23" s="13">
        <v>63</v>
      </c>
      <c r="X23" s="13">
        <v>55</v>
      </c>
      <c r="Y23" s="13">
        <v>6</v>
      </c>
      <c r="Z23" s="13">
        <v>604</v>
      </c>
      <c r="AA23" s="13">
        <v>154</v>
      </c>
      <c r="AB23" s="13">
        <v>31</v>
      </c>
      <c r="AC23" s="13">
        <v>48</v>
      </c>
      <c r="AD23" s="13">
        <v>0</v>
      </c>
      <c r="AE23" s="13">
        <v>7</v>
      </c>
      <c r="AF23" s="13">
        <v>4</v>
      </c>
      <c r="AG23" s="13">
        <v>141</v>
      </c>
      <c r="AH23" s="13">
        <v>27</v>
      </c>
      <c r="AI23" s="13">
        <v>0</v>
      </c>
      <c r="AJ23" s="28">
        <v>2090</v>
      </c>
      <c r="AL23" s="13">
        <v>654</v>
      </c>
      <c r="AM23" s="13">
        <v>3</v>
      </c>
      <c r="AN23" s="13">
        <v>54</v>
      </c>
      <c r="AO23" s="13">
        <v>33</v>
      </c>
      <c r="AP23" s="13">
        <v>14</v>
      </c>
      <c r="AQ23" s="13">
        <v>245</v>
      </c>
      <c r="AR23" s="13">
        <v>92</v>
      </c>
      <c r="AS23" s="13">
        <v>8</v>
      </c>
      <c r="AT23" s="13">
        <v>33</v>
      </c>
      <c r="AU23" s="13">
        <v>0</v>
      </c>
      <c r="AV23" s="13">
        <v>53</v>
      </c>
      <c r="AW23" s="13">
        <v>2</v>
      </c>
      <c r="AX23" s="13">
        <v>37</v>
      </c>
      <c r="AY23" s="13">
        <v>11</v>
      </c>
      <c r="AZ23" s="13">
        <v>0</v>
      </c>
      <c r="BA23" s="28">
        <v>1239</v>
      </c>
      <c r="BC23" s="13">
        <v>2079</v>
      </c>
      <c r="BD23" s="13">
        <v>15</v>
      </c>
      <c r="BE23" s="13">
        <v>149</v>
      </c>
      <c r="BF23" s="13">
        <v>105</v>
      </c>
      <c r="BG23" s="13">
        <v>30</v>
      </c>
      <c r="BH23" s="13">
        <v>1104</v>
      </c>
      <c r="BI23" s="13">
        <v>321</v>
      </c>
      <c r="BJ23" s="13">
        <v>55</v>
      </c>
      <c r="BK23" s="13">
        <v>99</v>
      </c>
      <c r="BL23" s="13">
        <v>0</v>
      </c>
      <c r="BM23" s="13">
        <v>70</v>
      </c>
      <c r="BN23" s="13">
        <v>8</v>
      </c>
      <c r="BO23" s="13">
        <v>283</v>
      </c>
      <c r="BP23" s="13">
        <v>54</v>
      </c>
      <c r="BQ23" s="13">
        <v>0</v>
      </c>
      <c r="BR23" s="28">
        <v>4372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11612</v>
      </c>
      <c r="E24" s="13">
        <v>439</v>
      </c>
      <c r="F24" s="13">
        <v>942</v>
      </c>
      <c r="G24" s="13">
        <v>518</v>
      </c>
      <c r="H24" s="13">
        <v>91</v>
      </c>
      <c r="I24" s="13">
        <v>7630</v>
      </c>
      <c r="J24" s="13">
        <v>2474</v>
      </c>
      <c r="K24" s="13">
        <v>92</v>
      </c>
      <c r="L24" s="13">
        <v>366</v>
      </c>
      <c r="M24" s="13">
        <v>0</v>
      </c>
      <c r="N24" s="13">
        <v>495</v>
      </c>
      <c r="O24" s="13">
        <v>94</v>
      </c>
      <c r="P24" s="13">
        <v>1068</v>
      </c>
      <c r="Q24" s="13">
        <v>227</v>
      </c>
      <c r="R24" s="13">
        <v>0</v>
      </c>
      <c r="S24" s="28">
        <v>26048</v>
      </c>
      <c r="U24" s="13">
        <v>7875</v>
      </c>
      <c r="V24" s="13">
        <v>323</v>
      </c>
      <c r="W24" s="13">
        <v>649</v>
      </c>
      <c r="X24" s="13">
        <v>358</v>
      </c>
      <c r="Y24" s="13">
        <v>57</v>
      </c>
      <c r="Z24" s="13">
        <v>4916</v>
      </c>
      <c r="AA24" s="13">
        <v>1664</v>
      </c>
      <c r="AB24" s="13">
        <v>54</v>
      </c>
      <c r="AC24" s="13">
        <v>295</v>
      </c>
      <c r="AD24" s="13">
        <v>0</v>
      </c>
      <c r="AE24" s="13">
        <v>316</v>
      </c>
      <c r="AF24" s="13">
        <v>54</v>
      </c>
      <c r="AG24" s="13">
        <v>702</v>
      </c>
      <c r="AH24" s="13">
        <v>139</v>
      </c>
      <c r="AI24" s="13">
        <v>1</v>
      </c>
      <c r="AJ24" s="28">
        <v>17403</v>
      </c>
      <c r="AL24" s="13">
        <v>2021</v>
      </c>
      <c r="AM24" s="13">
        <v>32</v>
      </c>
      <c r="AN24" s="13">
        <v>92</v>
      </c>
      <c r="AO24" s="13">
        <v>33</v>
      </c>
      <c r="AP24" s="13">
        <v>8</v>
      </c>
      <c r="AQ24" s="13">
        <v>862</v>
      </c>
      <c r="AR24" s="13">
        <v>285</v>
      </c>
      <c r="AS24" s="13">
        <v>6</v>
      </c>
      <c r="AT24" s="13">
        <v>51</v>
      </c>
      <c r="AU24" s="13">
        <v>0</v>
      </c>
      <c r="AV24" s="13">
        <v>78</v>
      </c>
      <c r="AW24" s="13">
        <v>7</v>
      </c>
      <c r="AX24" s="13">
        <v>103</v>
      </c>
      <c r="AY24" s="13">
        <v>15</v>
      </c>
      <c r="AZ24" s="13">
        <v>0</v>
      </c>
      <c r="BA24" s="28">
        <v>3593</v>
      </c>
      <c r="BC24" s="13">
        <v>14525</v>
      </c>
      <c r="BD24" s="13">
        <v>528</v>
      </c>
      <c r="BE24" s="13">
        <v>1140</v>
      </c>
      <c r="BF24" s="13">
        <v>620</v>
      </c>
      <c r="BG24" s="13">
        <v>103</v>
      </c>
      <c r="BH24" s="13">
        <v>8950</v>
      </c>
      <c r="BI24" s="13">
        <v>3003</v>
      </c>
      <c r="BJ24" s="13">
        <v>104</v>
      </c>
      <c r="BK24" s="13">
        <v>466</v>
      </c>
      <c r="BL24" s="13">
        <v>0</v>
      </c>
      <c r="BM24" s="13">
        <v>624</v>
      </c>
      <c r="BN24" s="13">
        <v>107</v>
      </c>
      <c r="BO24" s="13">
        <v>1277</v>
      </c>
      <c r="BP24" s="13">
        <v>251</v>
      </c>
      <c r="BQ24" s="13">
        <v>1</v>
      </c>
      <c r="BR24" s="28">
        <v>31699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33902</v>
      </c>
      <c r="E25" s="13">
        <v>2724</v>
      </c>
      <c r="F25" s="13">
        <v>4193</v>
      </c>
      <c r="G25" s="13">
        <v>2432</v>
      </c>
      <c r="H25" s="13">
        <v>652</v>
      </c>
      <c r="I25" s="13">
        <v>17685</v>
      </c>
      <c r="J25" s="13">
        <v>5364</v>
      </c>
      <c r="K25" s="13">
        <v>279</v>
      </c>
      <c r="L25" s="13">
        <v>145</v>
      </c>
      <c r="M25" s="13">
        <v>2</v>
      </c>
      <c r="N25" s="13">
        <v>602</v>
      </c>
      <c r="O25" s="13">
        <v>249</v>
      </c>
      <c r="P25" s="13">
        <v>3262</v>
      </c>
      <c r="Q25" s="13">
        <v>830</v>
      </c>
      <c r="R25" s="13">
        <v>1</v>
      </c>
      <c r="S25" s="28">
        <v>72322</v>
      </c>
      <c r="U25" s="13">
        <v>24902</v>
      </c>
      <c r="V25" s="13">
        <v>1895</v>
      </c>
      <c r="W25" s="13">
        <v>2990</v>
      </c>
      <c r="X25" s="13">
        <v>1689</v>
      </c>
      <c r="Y25" s="13">
        <v>410</v>
      </c>
      <c r="Z25" s="13">
        <v>13076</v>
      </c>
      <c r="AA25" s="13">
        <v>3573</v>
      </c>
      <c r="AB25" s="13">
        <v>186</v>
      </c>
      <c r="AC25" s="13">
        <v>84</v>
      </c>
      <c r="AD25" s="13">
        <v>2</v>
      </c>
      <c r="AE25" s="13">
        <v>356</v>
      </c>
      <c r="AF25" s="13">
        <v>142</v>
      </c>
      <c r="AG25" s="13">
        <v>2147</v>
      </c>
      <c r="AH25" s="13">
        <v>590</v>
      </c>
      <c r="AI25" s="13">
        <v>0</v>
      </c>
      <c r="AJ25" s="28">
        <v>52042</v>
      </c>
      <c r="AL25" s="13">
        <v>2870</v>
      </c>
      <c r="AM25" s="13">
        <v>569</v>
      </c>
      <c r="AN25" s="13">
        <v>535</v>
      </c>
      <c r="AO25" s="13">
        <v>344</v>
      </c>
      <c r="AP25" s="13">
        <v>139</v>
      </c>
      <c r="AQ25" s="13">
        <v>1277</v>
      </c>
      <c r="AR25" s="13">
        <v>730</v>
      </c>
      <c r="AS25" s="13">
        <v>108</v>
      </c>
      <c r="AT25" s="13">
        <v>45</v>
      </c>
      <c r="AU25" s="13">
        <v>1</v>
      </c>
      <c r="AV25" s="13">
        <v>161</v>
      </c>
      <c r="AW25" s="13">
        <v>48</v>
      </c>
      <c r="AX25" s="13">
        <v>558</v>
      </c>
      <c r="AY25" s="13">
        <v>133</v>
      </c>
      <c r="AZ25" s="13">
        <v>0</v>
      </c>
      <c r="BA25" s="28">
        <v>7518</v>
      </c>
      <c r="BC25" s="13">
        <v>39584</v>
      </c>
      <c r="BD25" s="13">
        <v>3434</v>
      </c>
      <c r="BE25" s="13">
        <v>4994</v>
      </c>
      <c r="BF25" s="13">
        <v>2927</v>
      </c>
      <c r="BG25" s="13">
        <v>798</v>
      </c>
      <c r="BH25" s="13">
        <v>20488</v>
      </c>
      <c r="BI25" s="13">
        <v>6352</v>
      </c>
      <c r="BJ25" s="13">
        <v>388</v>
      </c>
      <c r="BK25" s="13">
        <v>194</v>
      </c>
      <c r="BL25" s="13">
        <v>4</v>
      </c>
      <c r="BM25" s="13">
        <v>760</v>
      </c>
      <c r="BN25" s="13">
        <v>295</v>
      </c>
      <c r="BO25" s="13">
        <v>3986</v>
      </c>
      <c r="BP25" s="13">
        <v>986</v>
      </c>
      <c r="BQ25" s="13">
        <v>1</v>
      </c>
      <c r="BR25" s="28">
        <v>85191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3904</v>
      </c>
      <c r="E26" s="13">
        <v>238</v>
      </c>
      <c r="F26" s="13">
        <v>509</v>
      </c>
      <c r="G26" s="13">
        <v>260</v>
      </c>
      <c r="H26" s="13">
        <v>362</v>
      </c>
      <c r="I26" s="13">
        <v>1754</v>
      </c>
      <c r="J26" s="13">
        <v>1306</v>
      </c>
      <c r="K26" s="13">
        <v>250</v>
      </c>
      <c r="L26" s="13">
        <v>138</v>
      </c>
      <c r="M26" s="13">
        <v>2</v>
      </c>
      <c r="N26" s="13">
        <v>122</v>
      </c>
      <c r="O26" s="13">
        <v>64</v>
      </c>
      <c r="P26" s="13">
        <v>1162</v>
      </c>
      <c r="Q26" s="13">
        <v>77</v>
      </c>
      <c r="R26" s="13">
        <v>8</v>
      </c>
      <c r="S26" s="28">
        <v>10156</v>
      </c>
      <c r="U26" s="13">
        <v>2688</v>
      </c>
      <c r="V26" s="13">
        <v>127</v>
      </c>
      <c r="W26" s="13">
        <v>350</v>
      </c>
      <c r="X26" s="13">
        <v>181</v>
      </c>
      <c r="Y26" s="13">
        <v>237</v>
      </c>
      <c r="Z26" s="13">
        <v>1249</v>
      </c>
      <c r="AA26" s="13">
        <v>929</v>
      </c>
      <c r="AB26" s="13">
        <v>191</v>
      </c>
      <c r="AC26" s="13">
        <v>111</v>
      </c>
      <c r="AD26" s="13">
        <v>2</v>
      </c>
      <c r="AE26" s="13">
        <v>78</v>
      </c>
      <c r="AF26" s="13">
        <v>41</v>
      </c>
      <c r="AG26" s="13">
        <v>770</v>
      </c>
      <c r="AH26" s="13">
        <v>56</v>
      </c>
      <c r="AI26" s="13">
        <v>7</v>
      </c>
      <c r="AJ26" s="28">
        <v>7017</v>
      </c>
      <c r="AL26" s="13">
        <v>2111</v>
      </c>
      <c r="AM26" s="13">
        <v>116</v>
      </c>
      <c r="AN26" s="13">
        <v>297</v>
      </c>
      <c r="AO26" s="13">
        <v>149</v>
      </c>
      <c r="AP26" s="13">
        <v>199</v>
      </c>
      <c r="AQ26" s="13">
        <v>1018</v>
      </c>
      <c r="AR26" s="13">
        <v>816</v>
      </c>
      <c r="AS26" s="13">
        <v>180</v>
      </c>
      <c r="AT26" s="13">
        <v>137</v>
      </c>
      <c r="AU26" s="13">
        <v>2</v>
      </c>
      <c r="AV26" s="13">
        <v>112</v>
      </c>
      <c r="AW26" s="13">
        <v>29</v>
      </c>
      <c r="AX26" s="13">
        <v>648</v>
      </c>
      <c r="AY26" s="13">
        <v>51</v>
      </c>
      <c r="AZ26" s="13">
        <v>8</v>
      </c>
      <c r="BA26" s="28">
        <v>5873</v>
      </c>
      <c r="BC26" s="13">
        <v>4510</v>
      </c>
      <c r="BD26" s="13">
        <v>285</v>
      </c>
      <c r="BE26" s="13">
        <v>647</v>
      </c>
      <c r="BF26" s="13">
        <v>320</v>
      </c>
      <c r="BG26" s="13">
        <v>453</v>
      </c>
      <c r="BH26" s="13">
        <v>2113</v>
      </c>
      <c r="BI26" s="13">
        <v>1661</v>
      </c>
      <c r="BJ26" s="13">
        <v>337</v>
      </c>
      <c r="BK26" s="13">
        <v>226</v>
      </c>
      <c r="BL26" s="13">
        <v>2</v>
      </c>
      <c r="BM26" s="13">
        <v>201</v>
      </c>
      <c r="BN26" s="13">
        <v>81</v>
      </c>
      <c r="BO26" s="13">
        <v>1451</v>
      </c>
      <c r="BP26" s="13">
        <v>98</v>
      </c>
      <c r="BQ26" s="13">
        <v>12</v>
      </c>
      <c r="BR26" s="28">
        <v>12397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4962</v>
      </c>
      <c r="E27" s="13">
        <v>137</v>
      </c>
      <c r="F27" s="13">
        <v>459</v>
      </c>
      <c r="G27" s="13">
        <v>250</v>
      </c>
      <c r="H27" s="13">
        <v>100</v>
      </c>
      <c r="I27" s="13">
        <v>2244</v>
      </c>
      <c r="J27" s="13">
        <v>538</v>
      </c>
      <c r="K27" s="13">
        <v>42</v>
      </c>
      <c r="L27" s="13">
        <v>235</v>
      </c>
      <c r="M27" s="13">
        <v>0</v>
      </c>
      <c r="N27" s="13">
        <v>134</v>
      </c>
      <c r="O27" s="13">
        <v>13</v>
      </c>
      <c r="P27" s="13">
        <v>90</v>
      </c>
      <c r="Q27" s="13">
        <v>59</v>
      </c>
      <c r="R27" s="13">
        <v>8</v>
      </c>
      <c r="S27" s="28">
        <v>9271</v>
      </c>
      <c r="U27" s="13">
        <v>2786</v>
      </c>
      <c r="V27" s="13">
        <v>100</v>
      </c>
      <c r="W27" s="13">
        <v>230</v>
      </c>
      <c r="X27" s="13">
        <v>151</v>
      </c>
      <c r="Y27" s="13">
        <v>16</v>
      </c>
      <c r="Z27" s="13">
        <v>1191</v>
      </c>
      <c r="AA27" s="13">
        <v>297</v>
      </c>
      <c r="AB27" s="13">
        <v>33</v>
      </c>
      <c r="AC27" s="13">
        <v>147</v>
      </c>
      <c r="AD27" s="13">
        <v>0</v>
      </c>
      <c r="AE27" s="13">
        <v>62</v>
      </c>
      <c r="AF27" s="13">
        <v>9</v>
      </c>
      <c r="AG27" s="13">
        <v>41</v>
      </c>
      <c r="AH27" s="13">
        <v>27</v>
      </c>
      <c r="AI27" s="13">
        <v>0</v>
      </c>
      <c r="AJ27" s="28">
        <v>5090</v>
      </c>
      <c r="AL27" s="13">
        <v>991</v>
      </c>
      <c r="AM27" s="13">
        <v>38</v>
      </c>
      <c r="AN27" s="13">
        <v>169</v>
      </c>
      <c r="AO27" s="13">
        <v>46</v>
      </c>
      <c r="AP27" s="13">
        <v>74</v>
      </c>
      <c r="AQ27" s="13">
        <v>394</v>
      </c>
      <c r="AR27" s="13">
        <v>218</v>
      </c>
      <c r="AS27" s="13">
        <v>12</v>
      </c>
      <c r="AT27" s="13">
        <v>28</v>
      </c>
      <c r="AU27" s="13">
        <v>0</v>
      </c>
      <c r="AV27" s="13">
        <v>59</v>
      </c>
      <c r="AW27" s="13">
        <v>5</v>
      </c>
      <c r="AX27" s="13">
        <v>9</v>
      </c>
      <c r="AY27" s="13">
        <v>3</v>
      </c>
      <c r="AZ27" s="13">
        <v>5</v>
      </c>
      <c r="BA27" s="28">
        <v>2051</v>
      </c>
      <c r="BC27" s="13">
        <v>5970</v>
      </c>
      <c r="BD27" s="13">
        <v>190</v>
      </c>
      <c r="BE27" s="13">
        <v>646</v>
      </c>
      <c r="BF27" s="13">
        <v>330</v>
      </c>
      <c r="BG27" s="13">
        <v>113</v>
      </c>
      <c r="BH27" s="13">
        <v>2667</v>
      </c>
      <c r="BI27" s="13">
        <v>751</v>
      </c>
      <c r="BJ27" s="13">
        <v>54</v>
      </c>
      <c r="BK27" s="13">
        <v>283</v>
      </c>
      <c r="BL27" s="13">
        <v>0</v>
      </c>
      <c r="BM27" s="13">
        <v>197</v>
      </c>
      <c r="BN27" s="13">
        <v>20</v>
      </c>
      <c r="BO27" s="13">
        <v>108</v>
      </c>
      <c r="BP27" s="13">
        <v>68</v>
      </c>
      <c r="BQ27" s="13">
        <v>8</v>
      </c>
      <c r="BR27" s="28">
        <v>11405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1408</v>
      </c>
      <c r="E28" s="13">
        <v>3</v>
      </c>
      <c r="F28" s="13">
        <v>40</v>
      </c>
      <c r="G28" s="13">
        <v>6</v>
      </c>
      <c r="H28" s="13">
        <v>0</v>
      </c>
      <c r="I28" s="13">
        <v>368</v>
      </c>
      <c r="J28" s="13">
        <v>56</v>
      </c>
      <c r="K28" s="13">
        <v>1</v>
      </c>
      <c r="L28" s="13">
        <v>8</v>
      </c>
      <c r="M28" s="13">
        <v>0</v>
      </c>
      <c r="N28" s="13">
        <v>43</v>
      </c>
      <c r="O28" s="13">
        <v>0</v>
      </c>
      <c r="P28" s="13">
        <v>6</v>
      </c>
      <c r="Q28" s="13">
        <v>0</v>
      </c>
      <c r="R28" s="13">
        <v>0</v>
      </c>
      <c r="S28" s="28">
        <v>1939</v>
      </c>
      <c r="U28" s="13">
        <v>854</v>
      </c>
      <c r="V28" s="13">
        <v>3</v>
      </c>
      <c r="W28" s="13">
        <v>23</v>
      </c>
      <c r="X28" s="13">
        <v>6</v>
      </c>
      <c r="Y28" s="13">
        <v>0</v>
      </c>
      <c r="Z28" s="13">
        <v>266</v>
      </c>
      <c r="AA28" s="13">
        <v>23</v>
      </c>
      <c r="AB28" s="13">
        <v>0</v>
      </c>
      <c r="AC28" s="13">
        <v>5</v>
      </c>
      <c r="AD28" s="13">
        <v>0</v>
      </c>
      <c r="AE28" s="13">
        <v>21</v>
      </c>
      <c r="AF28" s="13">
        <v>0</v>
      </c>
      <c r="AG28" s="13">
        <v>3</v>
      </c>
      <c r="AH28" s="13">
        <v>0</v>
      </c>
      <c r="AI28" s="13">
        <v>0</v>
      </c>
      <c r="AJ28" s="28">
        <v>1204</v>
      </c>
      <c r="AL28" s="13">
        <v>193</v>
      </c>
      <c r="AM28" s="13">
        <v>0</v>
      </c>
      <c r="AN28" s="13">
        <v>7</v>
      </c>
      <c r="AO28" s="13">
        <v>0</v>
      </c>
      <c r="AP28" s="13">
        <v>0</v>
      </c>
      <c r="AQ28" s="13">
        <v>34</v>
      </c>
      <c r="AR28" s="13">
        <v>8</v>
      </c>
      <c r="AS28" s="13">
        <v>1</v>
      </c>
      <c r="AT28" s="13">
        <v>2</v>
      </c>
      <c r="AU28" s="13">
        <v>0</v>
      </c>
      <c r="AV28" s="13">
        <v>8</v>
      </c>
      <c r="AW28" s="13">
        <v>0</v>
      </c>
      <c r="AX28" s="13">
        <v>1</v>
      </c>
      <c r="AY28" s="13">
        <v>0</v>
      </c>
      <c r="AZ28" s="13">
        <v>0</v>
      </c>
      <c r="BA28" s="28">
        <v>254</v>
      </c>
      <c r="BC28" s="13">
        <v>1661</v>
      </c>
      <c r="BD28" s="13">
        <v>3</v>
      </c>
      <c r="BE28" s="13">
        <v>50</v>
      </c>
      <c r="BF28" s="13">
        <v>8</v>
      </c>
      <c r="BG28" s="13">
        <v>0</v>
      </c>
      <c r="BH28" s="13">
        <v>452</v>
      </c>
      <c r="BI28" s="13">
        <v>62</v>
      </c>
      <c r="BJ28" s="13">
        <v>1</v>
      </c>
      <c r="BK28" s="13">
        <v>9</v>
      </c>
      <c r="BL28" s="13">
        <v>0</v>
      </c>
      <c r="BM28" s="13">
        <v>50</v>
      </c>
      <c r="BN28" s="13">
        <v>0</v>
      </c>
      <c r="BO28" s="13">
        <v>8</v>
      </c>
      <c r="BP28" s="13">
        <v>0</v>
      </c>
      <c r="BQ28" s="13">
        <v>0</v>
      </c>
      <c r="BR28" s="28">
        <v>2304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63909</v>
      </c>
      <c r="E30" s="13">
        <v>1316</v>
      </c>
      <c r="F30" s="13">
        <v>1565</v>
      </c>
      <c r="G30" s="13">
        <v>843</v>
      </c>
      <c r="H30" s="13">
        <v>149</v>
      </c>
      <c r="I30" s="13">
        <v>24344</v>
      </c>
      <c r="J30" s="13">
        <v>3156</v>
      </c>
      <c r="K30" s="13">
        <v>315</v>
      </c>
      <c r="L30" s="13">
        <v>239</v>
      </c>
      <c r="M30" s="13">
        <v>0</v>
      </c>
      <c r="N30" s="13">
        <v>721</v>
      </c>
      <c r="O30" s="13">
        <v>87</v>
      </c>
      <c r="P30" s="13">
        <v>1675</v>
      </c>
      <c r="Q30" s="13">
        <v>221</v>
      </c>
      <c r="R30" s="13">
        <v>1</v>
      </c>
      <c r="S30" s="28">
        <v>98541</v>
      </c>
      <c r="U30" s="13">
        <v>6507</v>
      </c>
      <c r="V30" s="13">
        <v>116</v>
      </c>
      <c r="W30" s="13">
        <v>79</v>
      </c>
      <c r="X30" s="13">
        <v>40</v>
      </c>
      <c r="Y30" s="13">
        <v>6</v>
      </c>
      <c r="Z30" s="13">
        <v>2247</v>
      </c>
      <c r="AA30" s="13">
        <v>254</v>
      </c>
      <c r="AB30" s="13">
        <v>17</v>
      </c>
      <c r="AC30" s="13">
        <v>13</v>
      </c>
      <c r="AD30" s="13">
        <v>0</v>
      </c>
      <c r="AE30" s="13">
        <v>42</v>
      </c>
      <c r="AF30" s="13">
        <v>1</v>
      </c>
      <c r="AG30" s="13">
        <v>112</v>
      </c>
      <c r="AH30" s="13">
        <v>11</v>
      </c>
      <c r="AI30" s="13">
        <v>0</v>
      </c>
      <c r="AJ30" s="28">
        <v>9445</v>
      </c>
      <c r="AL30" s="13">
        <v>34441</v>
      </c>
      <c r="AM30" s="13">
        <v>764</v>
      </c>
      <c r="AN30" s="13">
        <v>1043</v>
      </c>
      <c r="AO30" s="13">
        <v>555</v>
      </c>
      <c r="AP30" s="13">
        <v>104</v>
      </c>
      <c r="AQ30" s="13">
        <v>13502</v>
      </c>
      <c r="AR30" s="13">
        <v>1876</v>
      </c>
      <c r="AS30" s="13">
        <v>177</v>
      </c>
      <c r="AT30" s="13">
        <v>146</v>
      </c>
      <c r="AU30" s="13">
        <v>0</v>
      </c>
      <c r="AV30" s="13">
        <v>417</v>
      </c>
      <c r="AW30" s="13">
        <v>48</v>
      </c>
      <c r="AX30" s="13">
        <v>987</v>
      </c>
      <c r="AY30" s="13">
        <v>118</v>
      </c>
      <c r="AZ30" s="13">
        <v>1</v>
      </c>
      <c r="BA30" s="28">
        <v>54179</v>
      </c>
      <c r="BC30" s="13">
        <v>73639</v>
      </c>
      <c r="BD30" s="13">
        <v>1525</v>
      </c>
      <c r="BE30" s="13">
        <v>1791</v>
      </c>
      <c r="BF30" s="13">
        <v>965</v>
      </c>
      <c r="BG30" s="13">
        <v>169</v>
      </c>
      <c r="BH30" s="13">
        <v>27652</v>
      </c>
      <c r="BI30" s="13">
        <v>3586</v>
      </c>
      <c r="BJ30" s="13">
        <v>359</v>
      </c>
      <c r="BK30" s="13">
        <v>269</v>
      </c>
      <c r="BL30" s="13">
        <v>0</v>
      </c>
      <c r="BM30" s="13">
        <v>834</v>
      </c>
      <c r="BN30" s="13">
        <v>96</v>
      </c>
      <c r="BO30" s="13">
        <v>1934</v>
      </c>
      <c r="BP30" s="13">
        <v>243</v>
      </c>
      <c r="BQ30" s="13">
        <v>1</v>
      </c>
      <c r="BR30" s="28">
        <v>113063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19118</v>
      </c>
      <c r="E31" s="13">
        <v>174</v>
      </c>
      <c r="F31" s="13">
        <v>838</v>
      </c>
      <c r="G31" s="13">
        <v>638</v>
      </c>
      <c r="H31" s="13">
        <v>92</v>
      </c>
      <c r="I31" s="13">
        <v>13609</v>
      </c>
      <c r="J31" s="13">
        <v>3225</v>
      </c>
      <c r="K31" s="13">
        <v>39</v>
      </c>
      <c r="L31" s="13">
        <v>403</v>
      </c>
      <c r="M31" s="13">
        <v>0</v>
      </c>
      <c r="N31" s="13">
        <v>5</v>
      </c>
      <c r="O31" s="13">
        <v>5</v>
      </c>
      <c r="P31" s="13">
        <v>846</v>
      </c>
      <c r="Q31" s="13">
        <v>21</v>
      </c>
      <c r="R31" s="13">
        <v>0</v>
      </c>
      <c r="S31" s="28">
        <v>39013</v>
      </c>
      <c r="U31" s="13">
        <v>10321</v>
      </c>
      <c r="V31" s="13">
        <v>101</v>
      </c>
      <c r="W31" s="13">
        <v>505</v>
      </c>
      <c r="X31" s="13">
        <v>305</v>
      </c>
      <c r="Y31" s="13">
        <v>52</v>
      </c>
      <c r="Z31" s="13">
        <v>7417</v>
      </c>
      <c r="AA31" s="13">
        <v>1757</v>
      </c>
      <c r="AB31" s="13">
        <v>19</v>
      </c>
      <c r="AC31" s="13">
        <v>240</v>
      </c>
      <c r="AD31" s="13">
        <v>0</v>
      </c>
      <c r="AE31" s="13">
        <v>1</v>
      </c>
      <c r="AF31" s="13">
        <v>3</v>
      </c>
      <c r="AG31" s="13">
        <v>451</v>
      </c>
      <c r="AH31" s="13">
        <v>7</v>
      </c>
      <c r="AI31" s="13">
        <v>0</v>
      </c>
      <c r="AJ31" s="28">
        <v>21179</v>
      </c>
      <c r="AL31" s="13">
        <v>8363</v>
      </c>
      <c r="AM31" s="13">
        <v>72</v>
      </c>
      <c r="AN31" s="13">
        <v>391</v>
      </c>
      <c r="AO31" s="13">
        <v>246</v>
      </c>
      <c r="AP31" s="13">
        <v>59</v>
      </c>
      <c r="AQ31" s="13">
        <v>5584</v>
      </c>
      <c r="AR31" s="13">
        <v>1657</v>
      </c>
      <c r="AS31" s="13">
        <v>21</v>
      </c>
      <c r="AT31" s="13">
        <v>154</v>
      </c>
      <c r="AU31" s="13">
        <v>0</v>
      </c>
      <c r="AV31" s="13">
        <v>5</v>
      </c>
      <c r="AW31" s="13">
        <v>7</v>
      </c>
      <c r="AX31" s="13">
        <v>281</v>
      </c>
      <c r="AY31" s="13">
        <v>15</v>
      </c>
      <c r="AZ31" s="13">
        <v>0</v>
      </c>
      <c r="BA31" s="28">
        <v>16855</v>
      </c>
      <c r="BC31" s="13">
        <v>19118</v>
      </c>
      <c r="BD31" s="13">
        <v>174</v>
      </c>
      <c r="BE31" s="13">
        <v>838</v>
      </c>
      <c r="BF31" s="13">
        <v>638</v>
      </c>
      <c r="BG31" s="13">
        <v>92</v>
      </c>
      <c r="BH31" s="13">
        <v>13609</v>
      </c>
      <c r="BI31" s="13">
        <v>3225</v>
      </c>
      <c r="BJ31" s="13">
        <v>39</v>
      </c>
      <c r="BK31" s="13">
        <v>403</v>
      </c>
      <c r="BL31" s="13">
        <v>0</v>
      </c>
      <c r="BM31" s="13">
        <v>5</v>
      </c>
      <c r="BN31" s="13">
        <v>5</v>
      </c>
      <c r="BO31" s="13">
        <v>846</v>
      </c>
      <c r="BP31" s="13">
        <v>21</v>
      </c>
      <c r="BQ31" s="13">
        <v>0</v>
      </c>
      <c r="BR31" s="28">
        <v>39013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1993</v>
      </c>
      <c r="E32" s="13">
        <v>14</v>
      </c>
      <c r="F32" s="13">
        <v>59</v>
      </c>
      <c r="G32" s="13">
        <v>25</v>
      </c>
      <c r="H32" s="13">
        <v>1</v>
      </c>
      <c r="I32" s="13">
        <v>1372</v>
      </c>
      <c r="J32" s="13">
        <v>42</v>
      </c>
      <c r="K32" s="13">
        <v>9</v>
      </c>
      <c r="L32" s="13">
        <v>29</v>
      </c>
      <c r="M32" s="13">
        <v>0</v>
      </c>
      <c r="N32" s="13">
        <v>52</v>
      </c>
      <c r="O32" s="13">
        <v>5</v>
      </c>
      <c r="P32" s="13">
        <v>14</v>
      </c>
      <c r="Q32" s="13">
        <v>1</v>
      </c>
      <c r="R32" s="13">
        <v>0</v>
      </c>
      <c r="S32" s="28">
        <v>3616</v>
      </c>
      <c r="U32" s="13">
        <v>1279</v>
      </c>
      <c r="V32" s="13">
        <v>15</v>
      </c>
      <c r="W32" s="13">
        <v>39</v>
      </c>
      <c r="X32" s="13">
        <v>17</v>
      </c>
      <c r="Y32" s="13">
        <v>1</v>
      </c>
      <c r="Z32" s="13">
        <v>951</v>
      </c>
      <c r="AA32" s="13">
        <v>24</v>
      </c>
      <c r="AB32" s="13">
        <v>7</v>
      </c>
      <c r="AC32" s="13">
        <v>20</v>
      </c>
      <c r="AD32" s="13">
        <v>0</v>
      </c>
      <c r="AE32" s="13">
        <v>39</v>
      </c>
      <c r="AF32" s="13">
        <v>2</v>
      </c>
      <c r="AG32" s="13">
        <v>5</v>
      </c>
      <c r="AH32" s="13">
        <v>1</v>
      </c>
      <c r="AI32" s="13">
        <v>0</v>
      </c>
      <c r="AJ32" s="28">
        <v>2400</v>
      </c>
      <c r="AL32" s="13">
        <v>1301</v>
      </c>
      <c r="AM32" s="13">
        <v>15</v>
      </c>
      <c r="AN32" s="13">
        <v>52</v>
      </c>
      <c r="AO32" s="13">
        <v>16</v>
      </c>
      <c r="AP32" s="13">
        <v>1</v>
      </c>
      <c r="AQ32" s="13">
        <v>1038</v>
      </c>
      <c r="AR32" s="13">
        <v>24</v>
      </c>
      <c r="AS32" s="13">
        <v>6</v>
      </c>
      <c r="AT32" s="13">
        <v>29</v>
      </c>
      <c r="AU32" s="13">
        <v>0</v>
      </c>
      <c r="AV32" s="13">
        <v>32</v>
      </c>
      <c r="AW32" s="13">
        <v>5</v>
      </c>
      <c r="AX32" s="13">
        <v>9</v>
      </c>
      <c r="AY32" s="13">
        <v>0</v>
      </c>
      <c r="AZ32" s="13">
        <v>0</v>
      </c>
      <c r="BA32" s="28">
        <v>2528</v>
      </c>
      <c r="BC32" s="13">
        <v>2377</v>
      </c>
      <c r="BD32" s="13">
        <v>20</v>
      </c>
      <c r="BE32" s="13">
        <v>73</v>
      </c>
      <c r="BF32" s="13">
        <v>28</v>
      </c>
      <c r="BG32" s="13">
        <v>1</v>
      </c>
      <c r="BH32" s="13">
        <v>1657</v>
      </c>
      <c r="BI32" s="13">
        <v>48</v>
      </c>
      <c r="BJ32" s="13">
        <v>11</v>
      </c>
      <c r="BK32" s="13">
        <v>41</v>
      </c>
      <c r="BL32" s="13">
        <v>0</v>
      </c>
      <c r="BM32" s="13">
        <v>58</v>
      </c>
      <c r="BN32" s="13">
        <v>6</v>
      </c>
      <c r="BO32" s="13">
        <v>17</v>
      </c>
      <c r="BP32" s="13">
        <v>1</v>
      </c>
      <c r="BQ32" s="13">
        <v>0</v>
      </c>
      <c r="BR32" s="28">
        <v>4338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8518</v>
      </c>
      <c r="E33" s="13">
        <v>286</v>
      </c>
      <c r="F33" s="13">
        <v>555</v>
      </c>
      <c r="G33" s="13">
        <v>634</v>
      </c>
      <c r="H33" s="13">
        <v>653</v>
      </c>
      <c r="I33" s="13">
        <v>3908</v>
      </c>
      <c r="J33" s="13">
        <v>755</v>
      </c>
      <c r="K33" s="13">
        <v>32</v>
      </c>
      <c r="L33" s="13">
        <v>14</v>
      </c>
      <c r="M33" s="13">
        <v>0</v>
      </c>
      <c r="N33" s="13">
        <v>121</v>
      </c>
      <c r="O33" s="13">
        <v>4</v>
      </c>
      <c r="P33" s="13">
        <v>556</v>
      </c>
      <c r="Q33" s="13">
        <v>67</v>
      </c>
      <c r="R33" s="13">
        <v>0</v>
      </c>
      <c r="S33" s="28">
        <v>16103</v>
      </c>
      <c r="U33" s="13">
        <v>4593</v>
      </c>
      <c r="V33" s="13">
        <v>155</v>
      </c>
      <c r="W33" s="13">
        <v>318</v>
      </c>
      <c r="X33" s="13">
        <v>327</v>
      </c>
      <c r="Y33" s="13">
        <v>311</v>
      </c>
      <c r="Z33" s="13">
        <v>2256</v>
      </c>
      <c r="AA33" s="13">
        <v>400</v>
      </c>
      <c r="AB33" s="13">
        <v>14</v>
      </c>
      <c r="AC33" s="13">
        <v>4</v>
      </c>
      <c r="AD33" s="13">
        <v>0</v>
      </c>
      <c r="AE33" s="13">
        <v>72</v>
      </c>
      <c r="AF33" s="13">
        <v>2</v>
      </c>
      <c r="AG33" s="13">
        <v>271</v>
      </c>
      <c r="AH33" s="13">
        <v>25</v>
      </c>
      <c r="AI33" s="13">
        <v>0</v>
      </c>
      <c r="AJ33" s="28">
        <v>8748</v>
      </c>
      <c r="AL33" s="13">
        <v>357</v>
      </c>
      <c r="AM33" s="13">
        <v>3</v>
      </c>
      <c r="AN33" s="13">
        <v>15</v>
      </c>
      <c r="AO33" s="13">
        <v>10</v>
      </c>
      <c r="AP33" s="13">
        <v>12</v>
      </c>
      <c r="AQ33" s="13">
        <v>107</v>
      </c>
      <c r="AR33" s="13">
        <v>19</v>
      </c>
      <c r="AS33" s="13">
        <v>1</v>
      </c>
      <c r="AT33" s="13">
        <v>1</v>
      </c>
      <c r="AU33" s="13">
        <v>0</v>
      </c>
      <c r="AV33" s="13">
        <v>10</v>
      </c>
      <c r="AW33" s="13">
        <v>1</v>
      </c>
      <c r="AX33" s="13">
        <v>13</v>
      </c>
      <c r="AY33" s="13">
        <v>2</v>
      </c>
      <c r="AZ33" s="13">
        <v>0</v>
      </c>
      <c r="BA33" s="28">
        <v>551</v>
      </c>
      <c r="BC33" s="13">
        <v>9653</v>
      </c>
      <c r="BD33" s="13">
        <v>324</v>
      </c>
      <c r="BE33" s="13">
        <v>615</v>
      </c>
      <c r="BF33" s="13">
        <v>691</v>
      </c>
      <c r="BG33" s="13">
        <v>690</v>
      </c>
      <c r="BH33" s="13">
        <v>4406</v>
      </c>
      <c r="BI33" s="13">
        <v>839</v>
      </c>
      <c r="BJ33" s="13">
        <v>34</v>
      </c>
      <c r="BK33" s="13">
        <v>17</v>
      </c>
      <c r="BL33" s="13">
        <v>0</v>
      </c>
      <c r="BM33" s="13">
        <v>151</v>
      </c>
      <c r="BN33" s="13">
        <v>5</v>
      </c>
      <c r="BO33" s="13">
        <v>613</v>
      </c>
      <c r="BP33" s="13">
        <v>76</v>
      </c>
      <c r="BQ33" s="13">
        <v>0</v>
      </c>
      <c r="BR33" s="28">
        <v>18114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1949</v>
      </c>
      <c r="E34" s="13">
        <v>579</v>
      </c>
      <c r="F34" s="13">
        <v>656</v>
      </c>
      <c r="G34" s="13">
        <v>370</v>
      </c>
      <c r="H34" s="13">
        <v>278</v>
      </c>
      <c r="I34" s="13">
        <v>647</v>
      </c>
      <c r="J34" s="13">
        <v>888</v>
      </c>
      <c r="K34" s="13">
        <v>2</v>
      </c>
      <c r="L34" s="13">
        <v>29</v>
      </c>
      <c r="M34" s="13">
        <v>1</v>
      </c>
      <c r="N34" s="13">
        <v>241</v>
      </c>
      <c r="O34" s="13">
        <v>13</v>
      </c>
      <c r="P34" s="13">
        <v>523</v>
      </c>
      <c r="Q34" s="13">
        <v>31</v>
      </c>
      <c r="R34" s="13">
        <v>0</v>
      </c>
      <c r="S34" s="28">
        <v>6207</v>
      </c>
      <c r="U34" s="13">
        <v>907</v>
      </c>
      <c r="V34" s="13">
        <v>267</v>
      </c>
      <c r="W34" s="13">
        <v>312</v>
      </c>
      <c r="X34" s="13">
        <v>186</v>
      </c>
      <c r="Y34" s="13">
        <v>130</v>
      </c>
      <c r="Z34" s="13">
        <v>307</v>
      </c>
      <c r="AA34" s="13">
        <v>387</v>
      </c>
      <c r="AB34" s="13">
        <v>2</v>
      </c>
      <c r="AC34" s="13">
        <v>13</v>
      </c>
      <c r="AD34" s="13">
        <v>0</v>
      </c>
      <c r="AE34" s="13">
        <v>119</v>
      </c>
      <c r="AF34" s="13">
        <v>5</v>
      </c>
      <c r="AG34" s="13">
        <v>250</v>
      </c>
      <c r="AH34" s="13">
        <v>12</v>
      </c>
      <c r="AI34" s="13">
        <v>0</v>
      </c>
      <c r="AJ34" s="28">
        <v>2897</v>
      </c>
      <c r="AL34" s="13">
        <v>257</v>
      </c>
      <c r="AM34" s="13">
        <v>20</v>
      </c>
      <c r="AN34" s="13">
        <v>8</v>
      </c>
      <c r="AO34" s="13">
        <v>17</v>
      </c>
      <c r="AP34" s="13">
        <v>50</v>
      </c>
      <c r="AQ34" s="13">
        <v>29</v>
      </c>
      <c r="AR34" s="13">
        <v>19</v>
      </c>
      <c r="AS34" s="13">
        <v>1</v>
      </c>
      <c r="AT34" s="13">
        <v>5</v>
      </c>
      <c r="AU34" s="13">
        <v>1</v>
      </c>
      <c r="AV34" s="13">
        <v>32</v>
      </c>
      <c r="AW34" s="13">
        <v>0</v>
      </c>
      <c r="AX34" s="13">
        <v>28</v>
      </c>
      <c r="AY34" s="13">
        <v>4</v>
      </c>
      <c r="AZ34" s="13">
        <v>0</v>
      </c>
      <c r="BA34" s="28">
        <v>471</v>
      </c>
      <c r="BC34" s="13">
        <v>2233</v>
      </c>
      <c r="BD34" s="13">
        <v>620</v>
      </c>
      <c r="BE34" s="13">
        <v>690</v>
      </c>
      <c r="BF34" s="13">
        <v>407</v>
      </c>
      <c r="BG34" s="13">
        <v>330</v>
      </c>
      <c r="BH34" s="13">
        <v>700</v>
      </c>
      <c r="BI34" s="13">
        <v>937</v>
      </c>
      <c r="BJ34" s="13">
        <v>3</v>
      </c>
      <c r="BK34" s="13">
        <v>34</v>
      </c>
      <c r="BL34" s="13">
        <v>1</v>
      </c>
      <c r="BM34" s="13">
        <v>277</v>
      </c>
      <c r="BN34" s="13">
        <v>13</v>
      </c>
      <c r="BO34" s="13">
        <v>568</v>
      </c>
      <c r="BP34" s="13">
        <v>35</v>
      </c>
      <c r="BQ34" s="13">
        <v>0</v>
      </c>
      <c r="BR34" s="28">
        <v>6848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47317</v>
      </c>
      <c r="E35" s="13">
        <v>2276</v>
      </c>
      <c r="F35" s="13">
        <v>6266</v>
      </c>
      <c r="G35" s="13">
        <v>2431</v>
      </c>
      <c r="H35" s="13">
        <v>215</v>
      </c>
      <c r="I35" s="13">
        <v>13339</v>
      </c>
      <c r="J35" s="13">
        <v>6929</v>
      </c>
      <c r="K35" s="13">
        <v>14</v>
      </c>
      <c r="L35" s="13">
        <v>57</v>
      </c>
      <c r="M35" s="13">
        <v>-1</v>
      </c>
      <c r="N35" s="13">
        <v>123</v>
      </c>
      <c r="O35" s="13">
        <v>28</v>
      </c>
      <c r="P35" s="13">
        <v>3543</v>
      </c>
      <c r="Q35" s="13">
        <v>46</v>
      </c>
      <c r="R35" s="13">
        <v>0</v>
      </c>
      <c r="S35" s="28">
        <v>82583</v>
      </c>
      <c r="U35" s="13">
        <v>29556</v>
      </c>
      <c r="V35" s="13">
        <v>1442</v>
      </c>
      <c r="W35" s="13">
        <v>4081</v>
      </c>
      <c r="X35" s="13">
        <v>1477</v>
      </c>
      <c r="Y35" s="13">
        <v>111</v>
      </c>
      <c r="Z35" s="13">
        <v>8344</v>
      </c>
      <c r="AA35" s="13">
        <v>3971</v>
      </c>
      <c r="AB35" s="13">
        <v>9</v>
      </c>
      <c r="AC35" s="13">
        <v>43</v>
      </c>
      <c r="AD35" s="13">
        <v>0</v>
      </c>
      <c r="AE35" s="13">
        <v>76</v>
      </c>
      <c r="AF35" s="13">
        <v>13</v>
      </c>
      <c r="AG35" s="13">
        <v>1967</v>
      </c>
      <c r="AH35" s="13">
        <v>18</v>
      </c>
      <c r="AI35" s="13">
        <v>0</v>
      </c>
      <c r="AJ35" s="28">
        <v>51108</v>
      </c>
      <c r="AL35" s="13">
        <v>7146</v>
      </c>
      <c r="AM35" s="13">
        <v>60</v>
      </c>
      <c r="AN35" s="13">
        <v>343</v>
      </c>
      <c r="AO35" s="13">
        <v>93</v>
      </c>
      <c r="AP35" s="13">
        <v>3</v>
      </c>
      <c r="AQ35" s="13">
        <v>2010</v>
      </c>
      <c r="AR35" s="13">
        <v>628</v>
      </c>
      <c r="AS35" s="13">
        <v>2</v>
      </c>
      <c r="AT35" s="13">
        <v>27</v>
      </c>
      <c r="AU35" s="13">
        <v>0</v>
      </c>
      <c r="AV35" s="13">
        <v>66</v>
      </c>
      <c r="AW35" s="13">
        <v>9</v>
      </c>
      <c r="AX35" s="13">
        <v>430</v>
      </c>
      <c r="AY35" s="13">
        <v>4</v>
      </c>
      <c r="AZ35" s="13">
        <v>0</v>
      </c>
      <c r="BA35" s="28">
        <v>10821</v>
      </c>
      <c r="BC35" s="13">
        <v>58945</v>
      </c>
      <c r="BD35" s="13">
        <v>2658</v>
      </c>
      <c r="BE35" s="13">
        <v>7413</v>
      </c>
      <c r="BF35" s="13">
        <v>2832</v>
      </c>
      <c r="BG35" s="13">
        <v>232</v>
      </c>
      <c r="BH35" s="13">
        <v>16538</v>
      </c>
      <c r="BI35" s="13">
        <v>8090</v>
      </c>
      <c r="BJ35" s="13">
        <v>17</v>
      </c>
      <c r="BK35" s="13">
        <v>85</v>
      </c>
      <c r="BL35" s="13">
        <v>-1</v>
      </c>
      <c r="BM35" s="13">
        <v>181</v>
      </c>
      <c r="BN35" s="13">
        <v>38</v>
      </c>
      <c r="BO35" s="13">
        <v>4283</v>
      </c>
      <c r="BP35" s="13">
        <v>52</v>
      </c>
      <c r="BQ35" s="13">
        <v>0</v>
      </c>
      <c r="BR35" s="28">
        <v>101363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61777</v>
      </c>
      <c r="E36" s="13">
        <v>1371</v>
      </c>
      <c r="F36" s="13">
        <v>2312</v>
      </c>
      <c r="G36" s="13">
        <v>1428</v>
      </c>
      <c r="H36" s="13">
        <v>243</v>
      </c>
      <c r="I36" s="13">
        <v>30622</v>
      </c>
      <c r="J36" s="13">
        <v>2387</v>
      </c>
      <c r="K36" s="13">
        <v>39</v>
      </c>
      <c r="L36" s="13">
        <v>23</v>
      </c>
      <c r="M36" s="13">
        <v>0</v>
      </c>
      <c r="N36" s="13">
        <v>129</v>
      </c>
      <c r="O36" s="13">
        <v>112</v>
      </c>
      <c r="P36" s="13">
        <v>2504</v>
      </c>
      <c r="Q36" s="13">
        <v>422</v>
      </c>
      <c r="R36" s="13">
        <v>2</v>
      </c>
      <c r="S36" s="28">
        <v>103371</v>
      </c>
      <c r="U36" s="13">
        <v>44224</v>
      </c>
      <c r="V36" s="13">
        <v>990</v>
      </c>
      <c r="W36" s="13">
        <v>1638</v>
      </c>
      <c r="X36" s="13">
        <v>926</v>
      </c>
      <c r="Y36" s="13">
        <v>151</v>
      </c>
      <c r="Z36" s="13">
        <v>21867</v>
      </c>
      <c r="AA36" s="13">
        <v>1547</v>
      </c>
      <c r="AB36" s="13">
        <v>28</v>
      </c>
      <c r="AC36" s="13">
        <v>14</v>
      </c>
      <c r="AD36" s="13">
        <v>0</v>
      </c>
      <c r="AE36" s="13">
        <v>80</v>
      </c>
      <c r="AF36" s="13">
        <v>78</v>
      </c>
      <c r="AG36" s="13">
        <v>1532</v>
      </c>
      <c r="AH36" s="13">
        <v>290</v>
      </c>
      <c r="AI36" s="13">
        <v>1</v>
      </c>
      <c r="AJ36" s="28">
        <v>73366</v>
      </c>
      <c r="AL36" s="13">
        <v>17465</v>
      </c>
      <c r="AM36" s="13">
        <v>383</v>
      </c>
      <c r="AN36" s="13">
        <v>685</v>
      </c>
      <c r="AO36" s="13">
        <v>395</v>
      </c>
      <c r="AP36" s="13">
        <v>96</v>
      </c>
      <c r="AQ36" s="13">
        <v>8417</v>
      </c>
      <c r="AR36" s="13">
        <v>699</v>
      </c>
      <c r="AS36" s="13">
        <v>10</v>
      </c>
      <c r="AT36" s="13">
        <v>12</v>
      </c>
      <c r="AU36" s="13">
        <v>0</v>
      </c>
      <c r="AV36" s="13">
        <v>32</v>
      </c>
      <c r="AW36" s="13">
        <v>18</v>
      </c>
      <c r="AX36" s="13">
        <v>798</v>
      </c>
      <c r="AY36" s="13">
        <v>121</v>
      </c>
      <c r="AZ36" s="13">
        <v>0</v>
      </c>
      <c r="BA36" s="28">
        <v>29131</v>
      </c>
      <c r="BC36" s="13">
        <v>73774</v>
      </c>
      <c r="BD36" s="13">
        <v>1665</v>
      </c>
      <c r="BE36" s="13">
        <v>2788</v>
      </c>
      <c r="BF36" s="13">
        <v>1690</v>
      </c>
      <c r="BG36" s="13">
        <v>317</v>
      </c>
      <c r="BH36" s="13">
        <v>36131</v>
      </c>
      <c r="BI36" s="13">
        <v>2786</v>
      </c>
      <c r="BJ36" s="13">
        <v>44</v>
      </c>
      <c r="BK36" s="13">
        <v>30</v>
      </c>
      <c r="BL36" s="13">
        <v>0</v>
      </c>
      <c r="BM36" s="13">
        <v>153</v>
      </c>
      <c r="BN36" s="13">
        <v>127</v>
      </c>
      <c r="BO36" s="13">
        <v>3054</v>
      </c>
      <c r="BP36" s="13">
        <v>490</v>
      </c>
      <c r="BQ36" s="13">
        <v>2</v>
      </c>
      <c r="BR36" s="28">
        <v>123051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7706</v>
      </c>
      <c r="E37" s="13">
        <v>15</v>
      </c>
      <c r="F37" s="13">
        <v>108</v>
      </c>
      <c r="G37" s="13">
        <v>24</v>
      </c>
      <c r="H37" s="13">
        <v>2</v>
      </c>
      <c r="I37" s="13">
        <v>4304</v>
      </c>
      <c r="J37" s="13">
        <v>297</v>
      </c>
      <c r="K37" s="13">
        <v>0</v>
      </c>
      <c r="L37" s="13">
        <v>125</v>
      </c>
      <c r="M37" s="13">
        <v>0</v>
      </c>
      <c r="N37" s="13">
        <v>33</v>
      </c>
      <c r="O37" s="13">
        <v>15</v>
      </c>
      <c r="P37" s="13">
        <v>89</v>
      </c>
      <c r="Q37" s="13">
        <v>39</v>
      </c>
      <c r="R37" s="13">
        <v>0</v>
      </c>
      <c r="S37" s="28">
        <v>12757</v>
      </c>
      <c r="U37" s="13">
        <v>5456</v>
      </c>
      <c r="V37" s="13">
        <v>13</v>
      </c>
      <c r="W37" s="13">
        <v>60</v>
      </c>
      <c r="X37" s="13">
        <v>7</v>
      </c>
      <c r="Y37" s="13">
        <v>0</v>
      </c>
      <c r="Z37" s="13">
        <v>3030</v>
      </c>
      <c r="AA37" s="13">
        <v>183</v>
      </c>
      <c r="AB37" s="13">
        <v>0</v>
      </c>
      <c r="AC37" s="13">
        <v>96</v>
      </c>
      <c r="AD37" s="13">
        <v>0</v>
      </c>
      <c r="AE37" s="13">
        <v>25</v>
      </c>
      <c r="AF37" s="13">
        <v>9</v>
      </c>
      <c r="AG37" s="13">
        <v>51</v>
      </c>
      <c r="AH37" s="13">
        <v>22</v>
      </c>
      <c r="AI37" s="13">
        <v>0</v>
      </c>
      <c r="AJ37" s="28">
        <v>8952</v>
      </c>
      <c r="AL37" s="13">
        <v>1723</v>
      </c>
      <c r="AM37" s="13">
        <v>6</v>
      </c>
      <c r="AN37" s="13">
        <v>27</v>
      </c>
      <c r="AO37" s="13">
        <v>9</v>
      </c>
      <c r="AP37" s="13">
        <v>1</v>
      </c>
      <c r="AQ37" s="13">
        <v>882</v>
      </c>
      <c r="AR37" s="13">
        <v>47</v>
      </c>
      <c r="AS37" s="13">
        <v>0</v>
      </c>
      <c r="AT37" s="13">
        <v>24</v>
      </c>
      <c r="AU37" s="13">
        <v>0</v>
      </c>
      <c r="AV37" s="13">
        <v>7</v>
      </c>
      <c r="AW37" s="13">
        <v>0</v>
      </c>
      <c r="AX37" s="13">
        <v>17</v>
      </c>
      <c r="AY37" s="13">
        <v>5</v>
      </c>
      <c r="AZ37" s="13">
        <v>0</v>
      </c>
      <c r="BA37" s="28">
        <v>2748</v>
      </c>
      <c r="BC37" s="13">
        <v>9033</v>
      </c>
      <c r="BD37" s="13">
        <v>24</v>
      </c>
      <c r="BE37" s="13">
        <v>124</v>
      </c>
      <c r="BF37" s="13">
        <v>27</v>
      </c>
      <c r="BG37" s="13">
        <v>3</v>
      </c>
      <c r="BH37" s="13">
        <v>4981</v>
      </c>
      <c r="BI37" s="13">
        <v>321</v>
      </c>
      <c r="BJ37" s="13">
        <v>0</v>
      </c>
      <c r="BK37" s="13">
        <v>141</v>
      </c>
      <c r="BL37" s="13">
        <v>0</v>
      </c>
      <c r="BM37" s="13">
        <v>43</v>
      </c>
      <c r="BN37" s="13">
        <v>16</v>
      </c>
      <c r="BO37" s="13">
        <v>103</v>
      </c>
      <c r="BP37" s="13">
        <v>41</v>
      </c>
      <c r="BQ37" s="13">
        <v>0</v>
      </c>
      <c r="BR37" s="28">
        <v>14857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628</v>
      </c>
      <c r="E38" s="13">
        <v>12</v>
      </c>
      <c r="F38" s="13">
        <v>7</v>
      </c>
      <c r="G38" s="13">
        <v>8</v>
      </c>
      <c r="H38" s="13">
        <v>7</v>
      </c>
      <c r="I38" s="13">
        <v>146</v>
      </c>
      <c r="J38" s="13">
        <v>28</v>
      </c>
      <c r="K38" s="13">
        <v>0</v>
      </c>
      <c r="L38" s="13">
        <v>1</v>
      </c>
      <c r="M38" s="13">
        <v>0</v>
      </c>
      <c r="N38" s="13">
        <v>32</v>
      </c>
      <c r="O38" s="13">
        <v>0</v>
      </c>
      <c r="P38" s="13">
        <v>13</v>
      </c>
      <c r="Q38" s="13">
        <v>1</v>
      </c>
      <c r="R38" s="13">
        <v>0</v>
      </c>
      <c r="S38" s="28">
        <v>883</v>
      </c>
      <c r="U38" s="13">
        <v>188</v>
      </c>
      <c r="V38" s="13">
        <v>5</v>
      </c>
      <c r="W38" s="13">
        <v>0</v>
      </c>
      <c r="X38" s="13">
        <v>2</v>
      </c>
      <c r="Y38" s="13">
        <v>0</v>
      </c>
      <c r="Z38" s="13">
        <v>51</v>
      </c>
      <c r="AA38" s="13">
        <v>10</v>
      </c>
      <c r="AB38" s="13">
        <v>0</v>
      </c>
      <c r="AC38" s="13">
        <v>1</v>
      </c>
      <c r="AD38" s="13">
        <v>0</v>
      </c>
      <c r="AE38" s="13">
        <v>4</v>
      </c>
      <c r="AF38" s="13">
        <v>1</v>
      </c>
      <c r="AG38" s="13">
        <v>6</v>
      </c>
      <c r="AH38" s="13">
        <v>1</v>
      </c>
      <c r="AI38" s="13">
        <v>0</v>
      </c>
      <c r="AJ38" s="28">
        <v>269</v>
      </c>
      <c r="AL38" s="13">
        <v>12</v>
      </c>
      <c r="AM38" s="13">
        <v>0</v>
      </c>
      <c r="AN38" s="13">
        <v>0</v>
      </c>
      <c r="AO38" s="13">
        <v>0</v>
      </c>
      <c r="AP38" s="13">
        <v>0</v>
      </c>
      <c r="AQ38" s="13">
        <v>2</v>
      </c>
      <c r="AR38" s="13">
        <v>1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15</v>
      </c>
      <c r="BC38" s="13">
        <v>690</v>
      </c>
      <c r="BD38" s="13">
        <v>13</v>
      </c>
      <c r="BE38" s="13">
        <v>7</v>
      </c>
      <c r="BF38" s="13">
        <v>8</v>
      </c>
      <c r="BG38" s="13">
        <v>7</v>
      </c>
      <c r="BH38" s="13">
        <v>165</v>
      </c>
      <c r="BI38" s="13">
        <v>33</v>
      </c>
      <c r="BJ38" s="13">
        <v>0</v>
      </c>
      <c r="BK38" s="13">
        <v>1</v>
      </c>
      <c r="BL38" s="13">
        <v>0</v>
      </c>
      <c r="BM38" s="13">
        <v>33</v>
      </c>
      <c r="BN38" s="13">
        <v>1</v>
      </c>
      <c r="BO38" s="13">
        <v>15</v>
      </c>
      <c r="BP38" s="13">
        <v>1</v>
      </c>
      <c r="BQ38" s="13">
        <v>0</v>
      </c>
      <c r="BR38" s="28">
        <v>974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10742</v>
      </c>
      <c r="E39" s="13">
        <v>114</v>
      </c>
      <c r="F39" s="13">
        <v>485</v>
      </c>
      <c r="G39" s="13">
        <v>476</v>
      </c>
      <c r="H39" s="13">
        <v>165</v>
      </c>
      <c r="I39" s="13">
        <v>8875</v>
      </c>
      <c r="J39" s="13">
        <v>406</v>
      </c>
      <c r="K39" s="13">
        <v>9</v>
      </c>
      <c r="L39" s="13">
        <v>295</v>
      </c>
      <c r="M39" s="13">
        <v>0</v>
      </c>
      <c r="N39" s="13">
        <v>643</v>
      </c>
      <c r="O39" s="13">
        <v>43</v>
      </c>
      <c r="P39" s="13">
        <v>776</v>
      </c>
      <c r="Q39" s="13">
        <v>125</v>
      </c>
      <c r="R39" s="13">
        <v>0</v>
      </c>
      <c r="S39" s="28">
        <v>23154</v>
      </c>
      <c r="U39" s="13">
        <v>5542</v>
      </c>
      <c r="V39" s="13">
        <v>20</v>
      </c>
      <c r="W39" s="13">
        <v>139</v>
      </c>
      <c r="X39" s="13">
        <v>179</v>
      </c>
      <c r="Y39" s="13">
        <v>47</v>
      </c>
      <c r="Z39" s="13">
        <v>4052</v>
      </c>
      <c r="AA39" s="13">
        <v>124</v>
      </c>
      <c r="AB39" s="13">
        <v>5</v>
      </c>
      <c r="AC39" s="13">
        <v>182</v>
      </c>
      <c r="AD39" s="13">
        <v>0</v>
      </c>
      <c r="AE39" s="13">
        <v>320</v>
      </c>
      <c r="AF39" s="13">
        <v>22</v>
      </c>
      <c r="AG39" s="13">
        <v>108</v>
      </c>
      <c r="AH39" s="13">
        <v>66</v>
      </c>
      <c r="AI39" s="13">
        <v>0</v>
      </c>
      <c r="AJ39" s="28">
        <v>10806</v>
      </c>
      <c r="AL39" s="13">
        <v>666</v>
      </c>
      <c r="AM39" s="13">
        <v>2</v>
      </c>
      <c r="AN39" s="13">
        <v>23</v>
      </c>
      <c r="AO39" s="13">
        <v>27</v>
      </c>
      <c r="AP39" s="13">
        <v>2</v>
      </c>
      <c r="AQ39" s="13">
        <v>507</v>
      </c>
      <c r="AR39" s="13">
        <v>28</v>
      </c>
      <c r="AS39" s="13">
        <v>0</v>
      </c>
      <c r="AT39" s="13">
        <v>25</v>
      </c>
      <c r="AU39" s="13">
        <v>0</v>
      </c>
      <c r="AV39" s="13">
        <v>71</v>
      </c>
      <c r="AW39" s="13">
        <v>0</v>
      </c>
      <c r="AX39" s="13">
        <v>15</v>
      </c>
      <c r="AY39" s="13">
        <v>13</v>
      </c>
      <c r="AZ39" s="13">
        <v>0</v>
      </c>
      <c r="BA39" s="28">
        <v>1379</v>
      </c>
      <c r="BC39" s="13">
        <v>11597</v>
      </c>
      <c r="BD39" s="13">
        <v>115</v>
      </c>
      <c r="BE39" s="13">
        <v>514</v>
      </c>
      <c r="BF39" s="13">
        <v>518</v>
      </c>
      <c r="BG39" s="13">
        <v>171</v>
      </c>
      <c r="BH39" s="13">
        <v>9446</v>
      </c>
      <c r="BI39" s="13">
        <v>421</v>
      </c>
      <c r="BJ39" s="13">
        <v>10</v>
      </c>
      <c r="BK39" s="13">
        <v>321</v>
      </c>
      <c r="BL39" s="13">
        <v>0</v>
      </c>
      <c r="BM39" s="13">
        <v>712</v>
      </c>
      <c r="BN39" s="13">
        <v>44</v>
      </c>
      <c r="BO39" s="13">
        <v>793</v>
      </c>
      <c r="BP39" s="13">
        <v>133</v>
      </c>
      <c r="BQ39" s="13">
        <v>0</v>
      </c>
      <c r="BR39" s="28">
        <v>24795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3120</v>
      </c>
      <c r="E41" s="13">
        <v>82</v>
      </c>
      <c r="F41" s="13">
        <v>114</v>
      </c>
      <c r="G41" s="13">
        <v>153</v>
      </c>
      <c r="H41" s="13">
        <v>10</v>
      </c>
      <c r="I41" s="13">
        <v>1010</v>
      </c>
      <c r="J41" s="13">
        <v>118</v>
      </c>
      <c r="K41" s="13">
        <v>8</v>
      </c>
      <c r="L41" s="13">
        <v>95</v>
      </c>
      <c r="M41" s="13">
        <v>0</v>
      </c>
      <c r="N41" s="13">
        <v>183</v>
      </c>
      <c r="O41" s="13">
        <v>3</v>
      </c>
      <c r="P41" s="13">
        <v>63</v>
      </c>
      <c r="Q41" s="13">
        <v>46</v>
      </c>
      <c r="R41" s="13">
        <v>0</v>
      </c>
      <c r="S41" s="28">
        <v>5005</v>
      </c>
      <c r="U41" s="13">
        <v>2248</v>
      </c>
      <c r="V41" s="13">
        <v>65</v>
      </c>
      <c r="W41" s="13">
        <v>82</v>
      </c>
      <c r="X41" s="13">
        <v>108</v>
      </c>
      <c r="Y41" s="13">
        <v>9</v>
      </c>
      <c r="Z41" s="13">
        <v>728</v>
      </c>
      <c r="AA41" s="13">
        <v>88</v>
      </c>
      <c r="AB41" s="13">
        <v>5</v>
      </c>
      <c r="AC41" s="13">
        <v>66</v>
      </c>
      <c r="AD41" s="13">
        <v>0</v>
      </c>
      <c r="AE41" s="13">
        <v>114</v>
      </c>
      <c r="AF41" s="13">
        <v>5</v>
      </c>
      <c r="AG41" s="13">
        <v>43</v>
      </c>
      <c r="AH41" s="13">
        <v>31</v>
      </c>
      <c r="AI41" s="13">
        <v>0</v>
      </c>
      <c r="AJ41" s="28">
        <v>3592</v>
      </c>
      <c r="AL41" s="13">
        <v>457</v>
      </c>
      <c r="AM41" s="13">
        <v>8</v>
      </c>
      <c r="AN41" s="13">
        <v>12</v>
      </c>
      <c r="AO41" s="13">
        <v>30</v>
      </c>
      <c r="AP41" s="13">
        <v>2</v>
      </c>
      <c r="AQ41" s="13">
        <v>138</v>
      </c>
      <c r="AR41" s="13">
        <v>10</v>
      </c>
      <c r="AS41" s="13">
        <v>0</v>
      </c>
      <c r="AT41" s="13">
        <v>21</v>
      </c>
      <c r="AU41" s="13">
        <v>0</v>
      </c>
      <c r="AV41" s="13">
        <v>45</v>
      </c>
      <c r="AW41" s="13">
        <v>1</v>
      </c>
      <c r="AX41" s="13">
        <v>8</v>
      </c>
      <c r="AY41" s="13">
        <v>2</v>
      </c>
      <c r="AZ41" s="13">
        <v>0</v>
      </c>
      <c r="BA41" s="28">
        <v>734</v>
      </c>
      <c r="BC41" s="13">
        <v>3689</v>
      </c>
      <c r="BD41" s="13">
        <v>97</v>
      </c>
      <c r="BE41" s="13">
        <v>135</v>
      </c>
      <c r="BF41" s="13">
        <v>185</v>
      </c>
      <c r="BG41" s="13">
        <v>14</v>
      </c>
      <c r="BH41" s="13">
        <v>1178</v>
      </c>
      <c r="BI41" s="13">
        <v>135</v>
      </c>
      <c r="BJ41" s="13">
        <v>9</v>
      </c>
      <c r="BK41" s="13">
        <v>116</v>
      </c>
      <c r="BL41" s="13">
        <v>0</v>
      </c>
      <c r="BM41" s="13">
        <v>221</v>
      </c>
      <c r="BN41" s="13">
        <v>6</v>
      </c>
      <c r="BO41" s="13">
        <v>75</v>
      </c>
      <c r="BP41" s="13">
        <v>48</v>
      </c>
      <c r="BQ41" s="13">
        <v>0</v>
      </c>
      <c r="BR41" s="28">
        <v>5908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984</v>
      </c>
      <c r="E42" s="13">
        <v>3</v>
      </c>
      <c r="F42" s="13">
        <v>12</v>
      </c>
      <c r="G42" s="13">
        <v>5</v>
      </c>
      <c r="H42" s="13">
        <v>8</v>
      </c>
      <c r="I42" s="13">
        <v>242</v>
      </c>
      <c r="J42" s="13">
        <v>75</v>
      </c>
      <c r="K42" s="13">
        <v>10</v>
      </c>
      <c r="L42" s="13">
        <v>16</v>
      </c>
      <c r="M42" s="13">
        <v>0</v>
      </c>
      <c r="N42" s="13">
        <v>27</v>
      </c>
      <c r="O42" s="13">
        <v>4</v>
      </c>
      <c r="P42" s="13">
        <v>12</v>
      </c>
      <c r="Q42" s="13">
        <v>10</v>
      </c>
      <c r="R42" s="13">
        <v>0</v>
      </c>
      <c r="S42" s="28">
        <v>1408</v>
      </c>
      <c r="U42" s="13">
        <v>317</v>
      </c>
      <c r="V42" s="13">
        <v>1</v>
      </c>
      <c r="W42" s="13">
        <v>5</v>
      </c>
      <c r="X42" s="13">
        <v>1</v>
      </c>
      <c r="Y42" s="13">
        <v>6</v>
      </c>
      <c r="Z42" s="13">
        <v>78</v>
      </c>
      <c r="AA42" s="13">
        <v>27</v>
      </c>
      <c r="AB42" s="13">
        <v>2</v>
      </c>
      <c r="AC42" s="13">
        <v>8</v>
      </c>
      <c r="AD42" s="13">
        <v>0</v>
      </c>
      <c r="AE42" s="13">
        <v>5</v>
      </c>
      <c r="AF42" s="13">
        <v>1</v>
      </c>
      <c r="AG42" s="13">
        <v>9</v>
      </c>
      <c r="AH42" s="13">
        <v>6</v>
      </c>
      <c r="AI42" s="13">
        <v>0</v>
      </c>
      <c r="AJ42" s="28">
        <v>466</v>
      </c>
      <c r="AL42" s="13">
        <v>50</v>
      </c>
      <c r="AM42" s="13">
        <v>0</v>
      </c>
      <c r="AN42" s="13">
        <v>1</v>
      </c>
      <c r="AO42" s="13">
        <v>0</v>
      </c>
      <c r="AP42" s="13">
        <v>1</v>
      </c>
      <c r="AQ42" s="13">
        <v>26</v>
      </c>
      <c r="AR42" s="13">
        <v>10</v>
      </c>
      <c r="AS42" s="13">
        <v>0</v>
      </c>
      <c r="AT42" s="13">
        <v>3</v>
      </c>
      <c r="AU42" s="13">
        <v>0</v>
      </c>
      <c r="AV42" s="13">
        <v>1</v>
      </c>
      <c r="AW42" s="13">
        <v>0</v>
      </c>
      <c r="AX42" s="13">
        <v>3</v>
      </c>
      <c r="AY42" s="13">
        <v>2</v>
      </c>
      <c r="AZ42" s="13">
        <v>0</v>
      </c>
      <c r="BA42" s="28">
        <v>97</v>
      </c>
      <c r="BC42" s="13">
        <v>1053</v>
      </c>
      <c r="BD42" s="13">
        <v>4</v>
      </c>
      <c r="BE42" s="13">
        <v>12</v>
      </c>
      <c r="BF42" s="13">
        <v>5</v>
      </c>
      <c r="BG42" s="13">
        <v>9</v>
      </c>
      <c r="BH42" s="13">
        <v>261</v>
      </c>
      <c r="BI42" s="13">
        <v>81</v>
      </c>
      <c r="BJ42" s="13">
        <v>10</v>
      </c>
      <c r="BK42" s="13">
        <v>18</v>
      </c>
      <c r="BL42" s="13">
        <v>0</v>
      </c>
      <c r="BM42" s="13">
        <v>28</v>
      </c>
      <c r="BN42" s="13">
        <v>4</v>
      </c>
      <c r="BO42" s="13">
        <v>16</v>
      </c>
      <c r="BP42" s="13">
        <v>11</v>
      </c>
      <c r="BQ42" s="13">
        <v>0</v>
      </c>
      <c r="BR42" s="28">
        <v>1512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23845</v>
      </c>
      <c r="E43" s="13">
        <v>198</v>
      </c>
      <c r="F43" s="13">
        <v>722</v>
      </c>
      <c r="G43" s="13">
        <v>69</v>
      </c>
      <c r="H43" s="13">
        <v>3</v>
      </c>
      <c r="I43" s="13">
        <v>8944</v>
      </c>
      <c r="J43" s="13">
        <v>483</v>
      </c>
      <c r="K43" s="13">
        <v>0</v>
      </c>
      <c r="L43" s="13">
        <v>6</v>
      </c>
      <c r="M43" s="13">
        <v>0</v>
      </c>
      <c r="N43" s="13">
        <v>4</v>
      </c>
      <c r="O43" s="13">
        <v>5</v>
      </c>
      <c r="P43" s="13">
        <v>292</v>
      </c>
      <c r="Q43" s="13">
        <v>3</v>
      </c>
      <c r="R43" s="13">
        <v>0</v>
      </c>
      <c r="S43" s="28">
        <v>34574</v>
      </c>
      <c r="U43" s="13">
        <v>15604</v>
      </c>
      <c r="V43" s="13">
        <v>129</v>
      </c>
      <c r="W43" s="13">
        <v>499</v>
      </c>
      <c r="X43" s="13">
        <v>49</v>
      </c>
      <c r="Y43" s="13">
        <v>2</v>
      </c>
      <c r="Z43" s="13">
        <v>5739</v>
      </c>
      <c r="AA43" s="13">
        <v>301</v>
      </c>
      <c r="AB43" s="13">
        <v>0</v>
      </c>
      <c r="AC43" s="13">
        <v>4</v>
      </c>
      <c r="AD43" s="13">
        <v>0</v>
      </c>
      <c r="AE43" s="13">
        <v>2</v>
      </c>
      <c r="AF43" s="13">
        <v>5</v>
      </c>
      <c r="AG43" s="13">
        <v>164</v>
      </c>
      <c r="AH43" s="13">
        <v>1</v>
      </c>
      <c r="AI43" s="13">
        <v>0</v>
      </c>
      <c r="AJ43" s="28">
        <v>22499</v>
      </c>
      <c r="AL43" s="13">
        <v>20668</v>
      </c>
      <c r="AM43" s="13">
        <v>194</v>
      </c>
      <c r="AN43" s="13">
        <v>623</v>
      </c>
      <c r="AO43" s="13">
        <v>63</v>
      </c>
      <c r="AP43" s="13">
        <v>2</v>
      </c>
      <c r="AQ43" s="13">
        <v>7641</v>
      </c>
      <c r="AR43" s="13">
        <v>380</v>
      </c>
      <c r="AS43" s="13">
        <v>0</v>
      </c>
      <c r="AT43" s="13">
        <v>4</v>
      </c>
      <c r="AU43" s="13">
        <v>0</v>
      </c>
      <c r="AV43" s="13">
        <v>8</v>
      </c>
      <c r="AW43" s="13">
        <v>5</v>
      </c>
      <c r="AX43" s="13">
        <v>248</v>
      </c>
      <c r="AY43" s="13">
        <v>3</v>
      </c>
      <c r="AZ43" s="13">
        <v>0</v>
      </c>
      <c r="BA43" s="28">
        <v>29839</v>
      </c>
      <c r="BC43" s="13">
        <v>23767</v>
      </c>
      <c r="BD43" s="13">
        <v>198</v>
      </c>
      <c r="BE43" s="13">
        <v>722</v>
      </c>
      <c r="BF43" s="13">
        <v>69</v>
      </c>
      <c r="BG43" s="13">
        <v>3</v>
      </c>
      <c r="BH43" s="13">
        <v>8917</v>
      </c>
      <c r="BI43" s="13">
        <v>483</v>
      </c>
      <c r="BJ43" s="13">
        <v>0</v>
      </c>
      <c r="BK43" s="13">
        <v>6</v>
      </c>
      <c r="BL43" s="13">
        <v>0</v>
      </c>
      <c r="BM43" s="13">
        <v>3</v>
      </c>
      <c r="BN43" s="13">
        <v>5</v>
      </c>
      <c r="BO43" s="13">
        <v>292</v>
      </c>
      <c r="BP43" s="13">
        <v>3</v>
      </c>
      <c r="BQ43" s="13">
        <v>0</v>
      </c>
      <c r="BR43" s="28">
        <v>34468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19959</v>
      </c>
      <c r="E44" s="13">
        <v>563</v>
      </c>
      <c r="F44" s="13">
        <v>1446</v>
      </c>
      <c r="G44" s="13">
        <v>854</v>
      </c>
      <c r="H44" s="13">
        <v>332</v>
      </c>
      <c r="I44" s="13">
        <v>5957</v>
      </c>
      <c r="J44" s="13">
        <v>1699</v>
      </c>
      <c r="K44" s="13">
        <v>122</v>
      </c>
      <c r="L44" s="13">
        <v>352</v>
      </c>
      <c r="M44" s="13">
        <v>1</v>
      </c>
      <c r="N44" s="13">
        <v>4099</v>
      </c>
      <c r="O44" s="13">
        <v>26</v>
      </c>
      <c r="P44" s="13">
        <v>1281</v>
      </c>
      <c r="Q44" s="13">
        <v>541</v>
      </c>
      <c r="R44" s="13">
        <v>5</v>
      </c>
      <c r="S44" s="28">
        <v>37237</v>
      </c>
      <c r="U44" s="13">
        <v>12818</v>
      </c>
      <c r="V44" s="13">
        <v>399</v>
      </c>
      <c r="W44" s="13">
        <v>962</v>
      </c>
      <c r="X44" s="13">
        <v>534</v>
      </c>
      <c r="Y44" s="13">
        <v>206</v>
      </c>
      <c r="Z44" s="13">
        <v>3520</v>
      </c>
      <c r="AA44" s="13">
        <v>1079</v>
      </c>
      <c r="AB44" s="13">
        <v>77</v>
      </c>
      <c r="AC44" s="13">
        <v>225</v>
      </c>
      <c r="AD44" s="13">
        <v>1</v>
      </c>
      <c r="AE44" s="13">
        <v>2429</v>
      </c>
      <c r="AF44" s="13">
        <v>16</v>
      </c>
      <c r="AG44" s="13">
        <v>766</v>
      </c>
      <c r="AH44" s="13">
        <v>380</v>
      </c>
      <c r="AI44" s="13">
        <v>3</v>
      </c>
      <c r="AJ44" s="28">
        <v>23415</v>
      </c>
      <c r="AL44" s="13">
        <v>739</v>
      </c>
      <c r="AM44" s="13">
        <v>491</v>
      </c>
      <c r="AN44" s="13">
        <v>1143</v>
      </c>
      <c r="AO44" s="13">
        <v>665</v>
      </c>
      <c r="AP44" s="13">
        <v>247</v>
      </c>
      <c r="AQ44" s="13">
        <v>377</v>
      </c>
      <c r="AR44" s="13">
        <v>1357</v>
      </c>
      <c r="AS44" s="13">
        <v>3</v>
      </c>
      <c r="AT44" s="13">
        <v>17</v>
      </c>
      <c r="AU44" s="13">
        <v>0</v>
      </c>
      <c r="AV44" s="13">
        <v>111</v>
      </c>
      <c r="AW44" s="13">
        <v>3</v>
      </c>
      <c r="AX44" s="13">
        <v>1069</v>
      </c>
      <c r="AY44" s="13">
        <v>15</v>
      </c>
      <c r="AZ44" s="13">
        <v>0</v>
      </c>
      <c r="BA44" s="28">
        <v>6237</v>
      </c>
      <c r="BC44" s="13">
        <v>19959</v>
      </c>
      <c r="BD44" s="13">
        <v>563</v>
      </c>
      <c r="BE44" s="13">
        <v>1446</v>
      </c>
      <c r="BF44" s="13">
        <v>854</v>
      </c>
      <c r="BG44" s="13">
        <v>332</v>
      </c>
      <c r="BH44" s="13">
        <v>5957</v>
      </c>
      <c r="BI44" s="13">
        <v>1699</v>
      </c>
      <c r="BJ44" s="13">
        <v>122</v>
      </c>
      <c r="BK44" s="13">
        <v>352</v>
      </c>
      <c r="BL44" s="13">
        <v>1</v>
      </c>
      <c r="BM44" s="13">
        <v>4099</v>
      </c>
      <c r="BN44" s="13">
        <v>26</v>
      </c>
      <c r="BO44" s="13">
        <v>1281</v>
      </c>
      <c r="BP44" s="13">
        <v>541</v>
      </c>
      <c r="BQ44" s="13">
        <v>5</v>
      </c>
      <c r="BR44" s="28">
        <v>37237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513427</v>
      </c>
      <c r="E46" s="14">
        <v>18728</v>
      </c>
      <c r="F46" s="14">
        <v>36822</v>
      </c>
      <c r="G46" s="14">
        <v>21302</v>
      </c>
      <c r="H46" s="14">
        <v>7032</v>
      </c>
      <c r="I46" s="14">
        <v>211987</v>
      </c>
      <c r="J46" s="14">
        <v>53442</v>
      </c>
      <c r="K46" s="14">
        <v>2066</v>
      </c>
      <c r="L46" s="14">
        <v>3685</v>
      </c>
      <c r="M46" s="14">
        <v>10</v>
      </c>
      <c r="N46" s="14">
        <v>14219</v>
      </c>
      <c r="O46" s="14">
        <v>1387</v>
      </c>
      <c r="P46" s="14">
        <v>34429</v>
      </c>
      <c r="Q46" s="14">
        <v>4264</v>
      </c>
      <c r="R46" s="14">
        <v>32</v>
      </c>
      <c r="S46" s="14">
        <v>922832</v>
      </c>
      <c r="U46" s="14">
        <v>290378</v>
      </c>
      <c r="V46" s="14">
        <v>11368</v>
      </c>
      <c r="W46" s="14">
        <v>22007</v>
      </c>
      <c r="X46" s="14">
        <v>12036</v>
      </c>
      <c r="Y46" s="14">
        <v>3895</v>
      </c>
      <c r="Z46" s="14">
        <v>119084</v>
      </c>
      <c r="AA46" s="14">
        <v>29892</v>
      </c>
      <c r="AB46" s="14">
        <v>1190</v>
      </c>
      <c r="AC46" s="14">
        <v>2250</v>
      </c>
      <c r="AD46" s="14">
        <v>7</v>
      </c>
      <c r="AE46" s="14">
        <v>8052</v>
      </c>
      <c r="AF46" s="14">
        <v>794</v>
      </c>
      <c r="AG46" s="14">
        <v>18296</v>
      </c>
      <c r="AH46" s="14">
        <v>2567</v>
      </c>
      <c r="AI46" s="14">
        <v>14</v>
      </c>
      <c r="AJ46" s="14">
        <v>521830</v>
      </c>
      <c r="AL46" s="14">
        <v>124709</v>
      </c>
      <c r="AM46" s="14">
        <v>3600</v>
      </c>
      <c r="AN46" s="14">
        <v>7568</v>
      </c>
      <c r="AO46" s="14">
        <v>3905</v>
      </c>
      <c r="AP46" s="14">
        <v>1246</v>
      </c>
      <c r="AQ46" s="14">
        <v>51570</v>
      </c>
      <c r="AR46" s="14">
        <v>11221</v>
      </c>
      <c r="AS46" s="14">
        <v>613</v>
      </c>
      <c r="AT46" s="14">
        <v>933</v>
      </c>
      <c r="AU46" s="14">
        <v>5</v>
      </c>
      <c r="AV46" s="14">
        <v>2371</v>
      </c>
      <c r="AW46" s="14">
        <v>268</v>
      </c>
      <c r="AX46" s="14">
        <v>6853</v>
      </c>
      <c r="AY46" s="14">
        <v>651</v>
      </c>
      <c r="AZ46" s="14">
        <v>17</v>
      </c>
      <c r="BA46" s="14">
        <v>215530</v>
      </c>
      <c r="BC46" s="14">
        <v>588313</v>
      </c>
      <c r="BD46" s="14">
        <v>21832</v>
      </c>
      <c r="BE46" s="14">
        <v>42468</v>
      </c>
      <c r="BF46" s="14">
        <v>24197</v>
      </c>
      <c r="BG46" s="14">
        <v>7774</v>
      </c>
      <c r="BH46" s="14">
        <v>239851</v>
      </c>
      <c r="BI46" s="14">
        <v>60070</v>
      </c>
      <c r="BJ46" s="14">
        <v>2468</v>
      </c>
      <c r="BK46" s="14">
        <v>4398</v>
      </c>
      <c r="BL46" s="14">
        <v>14</v>
      </c>
      <c r="BM46" s="14">
        <v>16795</v>
      </c>
      <c r="BN46" s="14">
        <v>1602</v>
      </c>
      <c r="BO46" s="14">
        <v>39211</v>
      </c>
      <c r="BP46" s="14">
        <v>4729</v>
      </c>
      <c r="BQ46" s="14">
        <v>35</v>
      </c>
      <c r="BR46" s="14">
        <v>1053757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9.109375" style="4" customWidth="1"/>
    <col min="21" max="36" width="15.6640625" style="4" customWidth="1"/>
    <col min="37" max="37" width="9.109375" style="4"/>
    <col min="38" max="53" width="15.6640625" style="4" customWidth="1"/>
    <col min="54" max="54" width="9.109375" style="4"/>
    <col min="55" max="70" width="15.6640625" style="4" customWidth="1"/>
    <col min="71" max="16384" width="9.109375" style="4"/>
  </cols>
  <sheetData>
    <row r="1" spans="1:70" ht="15" customHeight="1">
      <c r="A1" s="3" t="s">
        <v>172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173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174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175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176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177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178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179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180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133603623.75999899</v>
      </c>
      <c r="E8" s="13">
        <v>2985536.81</v>
      </c>
      <c r="F8" s="13">
        <v>6495301.0800000001</v>
      </c>
      <c r="G8" s="13">
        <v>3412115.3</v>
      </c>
      <c r="H8" s="13">
        <v>450394.05</v>
      </c>
      <c r="I8" s="13">
        <v>22817608.900000099</v>
      </c>
      <c r="J8" s="13">
        <v>8510654.6199999899</v>
      </c>
      <c r="K8" s="13">
        <v>572177.38</v>
      </c>
      <c r="L8" s="13">
        <v>166691.88</v>
      </c>
      <c r="M8" s="13">
        <v>0</v>
      </c>
      <c r="N8" s="13">
        <v>296777.89</v>
      </c>
      <c r="O8" s="13">
        <v>566229.54</v>
      </c>
      <c r="P8" s="13">
        <v>4527246.8099999996</v>
      </c>
      <c r="Q8" s="13">
        <v>1290628.2</v>
      </c>
      <c r="R8" s="13">
        <v>0</v>
      </c>
      <c r="S8" s="28">
        <v>185694986.21999905</v>
      </c>
      <c r="U8" s="13">
        <v>6427863.3000008203</v>
      </c>
      <c r="V8" s="13">
        <v>142027.18999999901</v>
      </c>
      <c r="W8" s="13">
        <v>334216.87000000698</v>
      </c>
      <c r="X8" s="13">
        <v>163489.25999999899</v>
      </c>
      <c r="Y8" s="13">
        <v>13771.24</v>
      </c>
      <c r="Z8" s="13">
        <v>1158912.32000011</v>
      </c>
      <c r="AA8" s="13">
        <v>402652.70000001398</v>
      </c>
      <c r="AB8" s="13">
        <v>24289.75</v>
      </c>
      <c r="AC8" s="13">
        <v>9160.69</v>
      </c>
      <c r="AD8" s="13">
        <v>0</v>
      </c>
      <c r="AE8" s="13">
        <v>22155.71</v>
      </c>
      <c r="AF8" s="13">
        <v>23021.72</v>
      </c>
      <c r="AG8" s="13">
        <v>170112.83999999901</v>
      </c>
      <c r="AH8" s="13">
        <v>59487.2699999998</v>
      </c>
      <c r="AI8" s="13">
        <v>0</v>
      </c>
      <c r="AJ8" s="28">
        <v>8951160.8600009494</v>
      </c>
      <c r="AL8" s="13">
        <v>715316.80999997002</v>
      </c>
      <c r="AM8" s="13">
        <v>8357.59</v>
      </c>
      <c r="AN8" s="13">
        <v>18753.2</v>
      </c>
      <c r="AO8" s="13">
        <v>12232.89</v>
      </c>
      <c r="AP8" s="13">
        <v>1143.92</v>
      </c>
      <c r="AQ8" s="13">
        <v>131516.66999999899</v>
      </c>
      <c r="AR8" s="13">
        <v>30255.000000000098</v>
      </c>
      <c r="AS8" s="13">
        <v>5220.17</v>
      </c>
      <c r="AT8" s="13">
        <v>2488.4</v>
      </c>
      <c r="AU8" s="13">
        <v>0</v>
      </c>
      <c r="AV8" s="13">
        <v>2326.77</v>
      </c>
      <c r="AW8" s="13">
        <v>2023.78</v>
      </c>
      <c r="AX8" s="13">
        <v>9904.9</v>
      </c>
      <c r="AY8" s="13">
        <v>6656</v>
      </c>
      <c r="AZ8" s="13">
        <v>0</v>
      </c>
      <c r="BA8" s="28">
        <v>946196.09999996924</v>
      </c>
      <c r="BC8" s="13">
        <v>140746803.8699998</v>
      </c>
      <c r="BD8" s="13">
        <v>3135921.5899999989</v>
      </c>
      <c r="BE8" s="13">
        <v>6848271.1500000069</v>
      </c>
      <c r="BF8" s="13">
        <v>3587837.4499999988</v>
      </c>
      <c r="BG8" s="13">
        <v>465309.20999999996</v>
      </c>
      <c r="BH8" s="13">
        <v>24108037.890000205</v>
      </c>
      <c r="BI8" s="13">
        <v>8943562.320000004</v>
      </c>
      <c r="BJ8" s="13">
        <v>601687.30000000005</v>
      </c>
      <c r="BK8" s="13">
        <v>178340.97</v>
      </c>
      <c r="BL8" s="13">
        <v>0</v>
      </c>
      <c r="BM8" s="13">
        <v>321260.37000000005</v>
      </c>
      <c r="BN8" s="13">
        <v>591275.04</v>
      </c>
      <c r="BO8" s="13">
        <v>4707264.5499999989</v>
      </c>
      <c r="BP8" s="13">
        <v>1356771.4699999997</v>
      </c>
      <c r="BQ8" s="13">
        <v>0</v>
      </c>
      <c r="BR8" s="28">
        <v>195592343.18000001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216097194.34144413</v>
      </c>
      <c r="E9" s="13">
        <v>12876803.228535037</v>
      </c>
      <c r="F9" s="13">
        <v>30208976.724058311</v>
      </c>
      <c r="G9" s="13">
        <v>17274940.243864879</v>
      </c>
      <c r="H9" s="13">
        <v>3447366.3104482694</v>
      </c>
      <c r="I9" s="13">
        <v>94249767.680352107</v>
      </c>
      <c r="J9" s="13">
        <v>32263883.504116356</v>
      </c>
      <c r="K9" s="13">
        <v>236006.21261259366</v>
      </c>
      <c r="L9" s="13">
        <v>1827520.3125326068</v>
      </c>
      <c r="M9" s="13">
        <v>2425.17</v>
      </c>
      <c r="N9" s="13">
        <v>4744377.8812212031</v>
      </c>
      <c r="O9" s="13">
        <v>474268.28595509136</v>
      </c>
      <c r="P9" s="13">
        <v>25865835.734096576</v>
      </c>
      <c r="Q9" s="13">
        <v>989524.60524128505</v>
      </c>
      <c r="R9" s="13">
        <v>64737.04</v>
      </c>
      <c r="S9" s="28">
        <v>440623627.27447844</v>
      </c>
      <c r="U9" s="13">
        <v>4722769.4742255891</v>
      </c>
      <c r="V9" s="13">
        <v>331320.68001969502</v>
      </c>
      <c r="W9" s="13">
        <v>604928.88328449556</v>
      </c>
      <c r="X9" s="13">
        <v>376089.78069899371</v>
      </c>
      <c r="Y9" s="13">
        <v>57931.327357712762</v>
      </c>
      <c r="Z9" s="13">
        <v>2186764.6563657941</v>
      </c>
      <c r="AA9" s="13">
        <v>731507.20953921124</v>
      </c>
      <c r="AB9" s="13">
        <v>3902.558959691316</v>
      </c>
      <c r="AC9" s="13">
        <v>20268.289331908534</v>
      </c>
      <c r="AD9" s="13">
        <v>427.56</v>
      </c>
      <c r="AE9" s="13">
        <v>137448.91523150602</v>
      </c>
      <c r="AF9" s="13">
        <v>7173.8775669180559</v>
      </c>
      <c r="AG9" s="13">
        <v>464141.40267453925</v>
      </c>
      <c r="AH9" s="13">
        <v>18894.934743944152</v>
      </c>
      <c r="AI9" s="13">
        <v>0</v>
      </c>
      <c r="AJ9" s="28">
        <v>9663569.5500000007</v>
      </c>
      <c r="AL9" s="13">
        <v>13042939.39001625</v>
      </c>
      <c r="AM9" s="13">
        <v>936081.2858013066</v>
      </c>
      <c r="AN9" s="13">
        <v>2074662.1635589805</v>
      </c>
      <c r="AO9" s="13">
        <v>1075316.1582209163</v>
      </c>
      <c r="AP9" s="13">
        <v>222427.41472840871</v>
      </c>
      <c r="AQ9" s="13">
        <v>5019808.7415379249</v>
      </c>
      <c r="AR9" s="13">
        <v>1761376.6755028151</v>
      </c>
      <c r="AS9" s="13">
        <v>33950.354692821384</v>
      </c>
      <c r="AT9" s="13">
        <v>129958.05917241344</v>
      </c>
      <c r="AU9" s="13">
        <v>350</v>
      </c>
      <c r="AV9" s="13">
        <v>411414.78647921153</v>
      </c>
      <c r="AW9" s="13">
        <v>53486.778104820158</v>
      </c>
      <c r="AX9" s="13">
        <v>1575255.6026881405</v>
      </c>
      <c r="AY9" s="13">
        <v>99077.93213674899</v>
      </c>
      <c r="AZ9" s="13">
        <v>0</v>
      </c>
      <c r="BA9" s="28">
        <v>26436105.342640758</v>
      </c>
      <c r="BC9" s="13">
        <v>233862903.20568597</v>
      </c>
      <c r="BD9" s="13">
        <v>14144205.194356039</v>
      </c>
      <c r="BE9" s="13">
        <v>32888567.770901784</v>
      </c>
      <c r="BF9" s="13">
        <v>18726346.182784788</v>
      </c>
      <c r="BG9" s="13">
        <v>3727725.0525343907</v>
      </c>
      <c r="BH9" s="13">
        <v>101456341.07825583</v>
      </c>
      <c r="BI9" s="13">
        <v>34756767.389158383</v>
      </c>
      <c r="BJ9" s="13">
        <v>273859.12626510637</v>
      </c>
      <c r="BK9" s="13">
        <v>1977746.6610369289</v>
      </c>
      <c r="BL9" s="13">
        <v>3202.73</v>
      </c>
      <c r="BM9" s="13">
        <v>5293241.5829319209</v>
      </c>
      <c r="BN9" s="13">
        <v>534928.94162682956</v>
      </c>
      <c r="BO9" s="13">
        <v>27905232.739459258</v>
      </c>
      <c r="BP9" s="13">
        <v>1107497.4721219782</v>
      </c>
      <c r="BQ9" s="13">
        <v>64737.04</v>
      </c>
      <c r="BR9" s="28">
        <v>476723302.16711926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151245234.19</v>
      </c>
      <c r="E10" s="13">
        <v>12320478.640000001</v>
      </c>
      <c r="F10" s="13">
        <v>16474075.470000001</v>
      </c>
      <c r="G10" s="13">
        <v>11884394.699999999</v>
      </c>
      <c r="H10" s="13">
        <v>9233217.9700000007</v>
      </c>
      <c r="I10" s="13">
        <v>57127066.32</v>
      </c>
      <c r="J10" s="13">
        <v>32898688.800000101</v>
      </c>
      <c r="K10" s="13">
        <v>1613091.45</v>
      </c>
      <c r="L10" s="13">
        <v>1053770.77</v>
      </c>
      <c r="M10" s="13">
        <v>6085</v>
      </c>
      <c r="N10" s="13">
        <v>9568244.4000000302</v>
      </c>
      <c r="O10" s="13">
        <v>1326707.6000000001</v>
      </c>
      <c r="P10" s="13">
        <v>37777607.049999997</v>
      </c>
      <c r="Q10" s="13">
        <v>2922897.77</v>
      </c>
      <c r="R10" s="13">
        <v>2100</v>
      </c>
      <c r="S10" s="28">
        <v>345453660.13000005</v>
      </c>
      <c r="U10" s="13">
        <v>7271766.8600008804</v>
      </c>
      <c r="V10" s="13">
        <v>666227.19000003499</v>
      </c>
      <c r="W10" s="13">
        <v>794268.33000004198</v>
      </c>
      <c r="X10" s="13">
        <v>526337.14000002004</v>
      </c>
      <c r="Y10" s="13">
        <v>383439.74000001</v>
      </c>
      <c r="Z10" s="13">
        <v>3019984.57999954</v>
      </c>
      <c r="AA10" s="13">
        <v>1585773.2500000701</v>
      </c>
      <c r="AB10" s="13">
        <v>70737.259999999806</v>
      </c>
      <c r="AC10" s="13">
        <v>55440.799999999901</v>
      </c>
      <c r="AD10" s="13">
        <v>0</v>
      </c>
      <c r="AE10" s="13">
        <v>551959.58000002499</v>
      </c>
      <c r="AF10" s="13">
        <v>61938.449999999801</v>
      </c>
      <c r="AG10" s="13">
        <v>1410764.67000005</v>
      </c>
      <c r="AH10" s="13">
        <v>109092.34</v>
      </c>
      <c r="AI10" s="13">
        <v>213.78</v>
      </c>
      <c r="AJ10" s="28">
        <v>16507943.970000669</v>
      </c>
      <c r="AL10" s="13">
        <v>546311.39000000095</v>
      </c>
      <c r="AM10" s="13">
        <v>46815.34</v>
      </c>
      <c r="AN10" s="13">
        <v>56392.93</v>
      </c>
      <c r="AO10" s="13">
        <v>36047.040000000001</v>
      </c>
      <c r="AP10" s="13">
        <v>20653.16</v>
      </c>
      <c r="AQ10" s="13">
        <v>183103.41</v>
      </c>
      <c r="AR10" s="13">
        <v>112433.57</v>
      </c>
      <c r="AS10" s="13">
        <v>1738.32</v>
      </c>
      <c r="AT10" s="13">
        <v>5688.53</v>
      </c>
      <c r="AU10" s="13">
        <v>0</v>
      </c>
      <c r="AV10" s="13">
        <v>42399.54</v>
      </c>
      <c r="AW10" s="13">
        <v>1428.9</v>
      </c>
      <c r="AX10" s="13">
        <v>181321.09</v>
      </c>
      <c r="AY10" s="13">
        <v>4006.67</v>
      </c>
      <c r="AZ10" s="13">
        <v>0</v>
      </c>
      <c r="BA10" s="28">
        <v>1238339.8900000008</v>
      </c>
      <c r="BC10" s="13">
        <v>159063312.44000089</v>
      </c>
      <c r="BD10" s="13">
        <v>13033521.170000035</v>
      </c>
      <c r="BE10" s="13">
        <v>17324736.730000041</v>
      </c>
      <c r="BF10" s="13">
        <v>12446778.880000018</v>
      </c>
      <c r="BG10" s="13">
        <v>9637310.8700000104</v>
      </c>
      <c r="BH10" s="13">
        <v>60330154.30999954</v>
      </c>
      <c r="BI10" s="13">
        <v>34596895.620000169</v>
      </c>
      <c r="BJ10" s="13">
        <v>1685567.0299999998</v>
      </c>
      <c r="BK10" s="13">
        <v>1114900.0999999999</v>
      </c>
      <c r="BL10" s="13">
        <v>6085</v>
      </c>
      <c r="BM10" s="13">
        <v>10162603.520000054</v>
      </c>
      <c r="BN10" s="13">
        <v>1390074.9499999997</v>
      </c>
      <c r="BO10" s="13">
        <v>39369692.810000047</v>
      </c>
      <c r="BP10" s="13">
        <v>3035996.78</v>
      </c>
      <c r="BQ10" s="13">
        <v>2313.7800000000002</v>
      </c>
      <c r="BR10" s="28">
        <v>363199943.99000078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22685979.8158</v>
      </c>
      <c r="E11" s="13">
        <v>248741.75</v>
      </c>
      <c r="F11" s="13">
        <v>1105555.27</v>
      </c>
      <c r="G11" s="13">
        <v>402648.38</v>
      </c>
      <c r="H11" s="13">
        <v>119255.86</v>
      </c>
      <c r="I11" s="13">
        <v>11035403.539999999</v>
      </c>
      <c r="J11" s="13">
        <v>2319649.88</v>
      </c>
      <c r="K11" s="13">
        <v>262716.3</v>
      </c>
      <c r="L11" s="13">
        <v>580761.21</v>
      </c>
      <c r="M11" s="13">
        <v>0</v>
      </c>
      <c r="N11" s="13">
        <v>1083638.67</v>
      </c>
      <c r="O11" s="13">
        <v>132918.1</v>
      </c>
      <c r="P11" s="13">
        <v>4326472.63</v>
      </c>
      <c r="Q11" s="13">
        <v>246851.69</v>
      </c>
      <c r="R11" s="13">
        <v>0</v>
      </c>
      <c r="S11" s="28">
        <v>44550593.095799997</v>
      </c>
      <c r="U11" s="13">
        <v>882895.95</v>
      </c>
      <c r="V11" s="13">
        <v>12148.85</v>
      </c>
      <c r="W11" s="13">
        <v>42298.89</v>
      </c>
      <c r="X11" s="13">
        <v>16230.95</v>
      </c>
      <c r="Y11" s="13">
        <v>1838.1</v>
      </c>
      <c r="Z11" s="13">
        <v>462725.31</v>
      </c>
      <c r="AA11" s="13">
        <v>64410.1</v>
      </c>
      <c r="AB11" s="13">
        <v>7820.1</v>
      </c>
      <c r="AC11" s="13">
        <v>23809.88</v>
      </c>
      <c r="AD11" s="13">
        <v>0</v>
      </c>
      <c r="AE11" s="13">
        <v>68760.929999999993</v>
      </c>
      <c r="AF11" s="13">
        <v>4284.5200000000004</v>
      </c>
      <c r="AG11" s="13">
        <v>86468.89</v>
      </c>
      <c r="AH11" s="13">
        <v>8256.01</v>
      </c>
      <c r="AI11" s="13">
        <v>0</v>
      </c>
      <c r="AJ11" s="28">
        <v>1681948.4799999997</v>
      </c>
      <c r="AL11" s="13">
        <v>125449.25</v>
      </c>
      <c r="AM11" s="13">
        <v>36.799999999999997</v>
      </c>
      <c r="AN11" s="13">
        <v>1043.2</v>
      </c>
      <c r="AO11" s="13">
        <v>-56.6</v>
      </c>
      <c r="AP11" s="13">
        <v>645.84</v>
      </c>
      <c r="AQ11" s="13">
        <v>58098.6</v>
      </c>
      <c r="AR11" s="13">
        <v>19535.900000000001</v>
      </c>
      <c r="AS11" s="13">
        <v>2367.77</v>
      </c>
      <c r="AT11" s="13">
        <v>1547.1</v>
      </c>
      <c r="AU11" s="13">
        <v>0</v>
      </c>
      <c r="AV11" s="13">
        <v>9518.74</v>
      </c>
      <c r="AW11" s="13">
        <v>-212.1</v>
      </c>
      <c r="AX11" s="13">
        <v>4429.32</v>
      </c>
      <c r="AY11" s="13">
        <v>0</v>
      </c>
      <c r="AZ11" s="13">
        <v>0</v>
      </c>
      <c r="BA11" s="28">
        <v>222403.81999999998</v>
      </c>
      <c r="BC11" s="13">
        <v>23694325.015799999</v>
      </c>
      <c r="BD11" s="13">
        <v>260927.4</v>
      </c>
      <c r="BE11" s="13">
        <v>1148897.3599999999</v>
      </c>
      <c r="BF11" s="13">
        <v>418822.73000000004</v>
      </c>
      <c r="BG11" s="13">
        <v>121739.8</v>
      </c>
      <c r="BH11" s="13">
        <v>11556227.449999999</v>
      </c>
      <c r="BI11" s="13">
        <v>2403595.88</v>
      </c>
      <c r="BJ11" s="13">
        <v>272904.17</v>
      </c>
      <c r="BK11" s="13">
        <v>606118.18999999994</v>
      </c>
      <c r="BL11" s="13">
        <v>0</v>
      </c>
      <c r="BM11" s="13">
        <v>1161918.3399999999</v>
      </c>
      <c r="BN11" s="13">
        <v>136990.51999999999</v>
      </c>
      <c r="BO11" s="13">
        <v>4417370.84</v>
      </c>
      <c r="BP11" s="13">
        <v>255107.7</v>
      </c>
      <c r="BQ11" s="13">
        <v>0</v>
      </c>
      <c r="BR11" s="28">
        <v>46454945.395799994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13166540</v>
      </c>
      <c r="E13" s="13">
        <v>1837894</v>
      </c>
      <c r="F13" s="13">
        <v>3234282</v>
      </c>
      <c r="G13" s="13">
        <v>2709480</v>
      </c>
      <c r="H13" s="13">
        <v>440599</v>
      </c>
      <c r="I13" s="13">
        <v>4834605</v>
      </c>
      <c r="J13" s="13">
        <v>4774074</v>
      </c>
      <c r="K13" s="13">
        <v>8026</v>
      </c>
      <c r="L13" s="13">
        <v>-29083</v>
      </c>
      <c r="M13" s="13">
        <v>0</v>
      </c>
      <c r="N13" s="13">
        <v>31411</v>
      </c>
      <c r="O13" s="13">
        <v>33515</v>
      </c>
      <c r="P13" s="13">
        <v>2855833</v>
      </c>
      <c r="Q13" s="13">
        <v>32204</v>
      </c>
      <c r="R13" s="13">
        <v>0</v>
      </c>
      <c r="S13" s="28">
        <v>33929380</v>
      </c>
      <c r="U13" s="13">
        <v>553188</v>
      </c>
      <c r="V13" s="13">
        <v>76055</v>
      </c>
      <c r="W13" s="13">
        <v>166540</v>
      </c>
      <c r="X13" s="13">
        <v>129745</v>
      </c>
      <c r="Y13" s="13">
        <v>15644</v>
      </c>
      <c r="Z13" s="13">
        <v>242043</v>
      </c>
      <c r="AA13" s="13">
        <v>198235</v>
      </c>
      <c r="AB13" s="13">
        <v>399</v>
      </c>
      <c r="AC13" s="13">
        <v>214</v>
      </c>
      <c r="AD13" s="13">
        <v>0</v>
      </c>
      <c r="AE13" s="13">
        <v>4338</v>
      </c>
      <c r="AF13" s="13">
        <v>689</v>
      </c>
      <c r="AG13" s="13">
        <v>99729</v>
      </c>
      <c r="AH13" s="13">
        <v>1515</v>
      </c>
      <c r="AI13" s="13">
        <v>0</v>
      </c>
      <c r="AJ13" s="28">
        <v>1488334</v>
      </c>
      <c r="AL13" s="13">
        <v>798093</v>
      </c>
      <c r="AM13" s="13">
        <v>51831</v>
      </c>
      <c r="AN13" s="13">
        <v>53821</v>
      </c>
      <c r="AO13" s="13">
        <v>48362</v>
      </c>
      <c r="AP13" s="13">
        <v>10358</v>
      </c>
      <c r="AQ13" s="13">
        <v>206736</v>
      </c>
      <c r="AR13" s="13">
        <v>134843</v>
      </c>
      <c r="AS13" s="13">
        <v>0</v>
      </c>
      <c r="AT13" s="13">
        <v>11617</v>
      </c>
      <c r="AU13" s="13">
        <v>0</v>
      </c>
      <c r="AV13" s="13">
        <v>15809</v>
      </c>
      <c r="AW13" s="13">
        <v>1147</v>
      </c>
      <c r="AX13" s="13">
        <v>35352</v>
      </c>
      <c r="AY13" s="13">
        <v>7111</v>
      </c>
      <c r="AZ13" s="13">
        <v>0</v>
      </c>
      <c r="BA13" s="28">
        <v>1375080</v>
      </c>
      <c r="BC13" s="13">
        <v>14517821</v>
      </c>
      <c r="BD13" s="13">
        <v>1965780</v>
      </c>
      <c r="BE13" s="13">
        <v>3454643</v>
      </c>
      <c r="BF13" s="13">
        <v>2887587</v>
      </c>
      <c r="BG13" s="13">
        <v>466601</v>
      </c>
      <c r="BH13" s="13">
        <v>5283384</v>
      </c>
      <c r="BI13" s="13">
        <v>5107152</v>
      </c>
      <c r="BJ13" s="13">
        <v>8425</v>
      </c>
      <c r="BK13" s="13">
        <v>-17252</v>
      </c>
      <c r="BL13" s="13">
        <v>0</v>
      </c>
      <c r="BM13" s="13">
        <v>51558</v>
      </c>
      <c r="BN13" s="13">
        <v>35351</v>
      </c>
      <c r="BO13" s="13">
        <v>2990914</v>
      </c>
      <c r="BP13" s="13">
        <v>40830</v>
      </c>
      <c r="BQ13" s="13">
        <v>0</v>
      </c>
      <c r="BR13" s="28">
        <v>36792794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122250954.44000007</v>
      </c>
      <c r="E14" s="13">
        <v>532127.93999999994</v>
      </c>
      <c r="F14" s="13">
        <v>4623763.78</v>
      </c>
      <c r="G14" s="13">
        <v>2011763.75</v>
      </c>
      <c r="H14" s="13">
        <v>287125.08</v>
      </c>
      <c r="I14" s="13">
        <v>43125937.150000006</v>
      </c>
      <c r="J14" s="13">
        <v>7512730.1399999997</v>
      </c>
      <c r="K14" s="13">
        <v>88148.55</v>
      </c>
      <c r="L14" s="13">
        <v>1312755.79</v>
      </c>
      <c r="M14" s="13">
        <v>0</v>
      </c>
      <c r="N14" s="13">
        <v>1080721.74</v>
      </c>
      <c r="O14" s="13">
        <v>259799.53</v>
      </c>
      <c r="P14" s="13">
        <v>4984421.3199999994</v>
      </c>
      <c r="Q14" s="13">
        <v>328279.05</v>
      </c>
      <c r="R14" s="13">
        <v>2350</v>
      </c>
      <c r="S14" s="28">
        <v>188400878.26000008</v>
      </c>
      <c r="U14" s="13">
        <v>4113782.5399999646</v>
      </c>
      <c r="V14" s="13">
        <v>15054.07</v>
      </c>
      <c r="W14" s="13">
        <v>133060.90999999898</v>
      </c>
      <c r="X14" s="13">
        <v>35854.300000000003</v>
      </c>
      <c r="Y14" s="13">
        <v>8808.83</v>
      </c>
      <c r="Z14" s="13">
        <v>1472256.760000037</v>
      </c>
      <c r="AA14" s="13">
        <v>208012.47000000099</v>
      </c>
      <c r="AB14" s="13">
        <v>4065.74</v>
      </c>
      <c r="AC14" s="13">
        <v>37819.620000000003</v>
      </c>
      <c r="AD14" s="13">
        <v>0</v>
      </c>
      <c r="AE14" s="13">
        <v>46895.140000000101</v>
      </c>
      <c r="AF14" s="13">
        <v>6551.98</v>
      </c>
      <c r="AG14" s="13">
        <v>127557.829999999</v>
      </c>
      <c r="AH14" s="13">
        <v>4878.12</v>
      </c>
      <c r="AI14" s="13">
        <v>213.76</v>
      </c>
      <c r="AJ14" s="28">
        <v>6214812.0700000003</v>
      </c>
      <c r="AL14" s="13">
        <v>6625964.0299998168</v>
      </c>
      <c r="AM14" s="13">
        <v>71053.58</v>
      </c>
      <c r="AN14" s="13">
        <v>375978.92</v>
      </c>
      <c r="AO14" s="13">
        <v>268495.21000000002</v>
      </c>
      <c r="AP14" s="13">
        <v>20189.689999999999</v>
      </c>
      <c r="AQ14" s="13">
        <v>2873478.7199999918</v>
      </c>
      <c r="AR14" s="13">
        <v>662561.26000000106</v>
      </c>
      <c r="AS14" s="13">
        <v>132</v>
      </c>
      <c r="AT14" s="13">
        <v>63517.97</v>
      </c>
      <c r="AU14" s="13">
        <v>0</v>
      </c>
      <c r="AV14" s="13">
        <v>119637.51</v>
      </c>
      <c r="AW14" s="13">
        <v>20366.66</v>
      </c>
      <c r="AX14" s="13">
        <v>393722.5</v>
      </c>
      <c r="AY14" s="13">
        <v>40527.480000000003</v>
      </c>
      <c r="AZ14" s="13">
        <v>0</v>
      </c>
      <c r="BA14" s="28">
        <v>11535625.529999811</v>
      </c>
      <c r="BC14" s="13">
        <v>132990701.00999986</v>
      </c>
      <c r="BD14" s="13">
        <v>618235.58999999985</v>
      </c>
      <c r="BE14" s="13">
        <v>5132803.6099999994</v>
      </c>
      <c r="BF14" s="13">
        <v>2316113.2600000002</v>
      </c>
      <c r="BG14" s="13">
        <v>316123.60000000003</v>
      </c>
      <c r="BH14" s="13">
        <v>47471672.630000032</v>
      </c>
      <c r="BI14" s="13">
        <v>8383303.870000001</v>
      </c>
      <c r="BJ14" s="13">
        <v>92346.290000000008</v>
      </c>
      <c r="BK14" s="13">
        <v>1414093.3800000001</v>
      </c>
      <c r="BL14" s="13">
        <v>0</v>
      </c>
      <c r="BM14" s="13">
        <v>1247254.3900000001</v>
      </c>
      <c r="BN14" s="13">
        <v>286718.17</v>
      </c>
      <c r="BO14" s="13">
        <v>5505701.6499999985</v>
      </c>
      <c r="BP14" s="13">
        <v>373684.64999999997</v>
      </c>
      <c r="BQ14" s="13">
        <v>2563.7600000000002</v>
      </c>
      <c r="BR14" s="28">
        <v>206151315.85999984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6763602.4300000053</v>
      </c>
      <c r="E17" s="13">
        <v>339835.43</v>
      </c>
      <c r="F17" s="13">
        <v>237731.39</v>
      </c>
      <c r="G17" s="13">
        <v>84146.489999999991</v>
      </c>
      <c r="H17" s="13">
        <v>0</v>
      </c>
      <c r="I17" s="13">
        <v>2389320.4</v>
      </c>
      <c r="J17" s="13">
        <v>255015.27</v>
      </c>
      <c r="K17" s="13">
        <v>213497.53</v>
      </c>
      <c r="L17" s="13">
        <v>387264.4</v>
      </c>
      <c r="M17" s="13">
        <v>8341.5499999999993</v>
      </c>
      <c r="N17" s="13">
        <v>1019435.0799999996</v>
      </c>
      <c r="O17" s="13">
        <v>0</v>
      </c>
      <c r="P17" s="13">
        <v>296567.77</v>
      </c>
      <c r="Q17" s="13">
        <v>59426.11</v>
      </c>
      <c r="R17" s="13">
        <v>0</v>
      </c>
      <c r="S17" s="28">
        <v>12054183.850000003</v>
      </c>
      <c r="U17" s="13">
        <v>263621.20999999892</v>
      </c>
      <c r="V17" s="13">
        <v>10668.150000000003</v>
      </c>
      <c r="W17" s="13">
        <v>9933.2699999999986</v>
      </c>
      <c r="X17" s="13">
        <v>2309.98</v>
      </c>
      <c r="Y17" s="13">
        <v>0</v>
      </c>
      <c r="Z17" s="13">
        <v>88093.919999999664</v>
      </c>
      <c r="AA17" s="13">
        <v>8404.4599999999955</v>
      </c>
      <c r="AB17" s="13">
        <v>5859.61</v>
      </c>
      <c r="AC17" s="13">
        <v>10290.470000000003</v>
      </c>
      <c r="AD17" s="13">
        <v>0</v>
      </c>
      <c r="AE17" s="13">
        <v>56411.549999999792</v>
      </c>
      <c r="AF17" s="13">
        <v>0</v>
      </c>
      <c r="AG17" s="13">
        <v>8722.0999999999967</v>
      </c>
      <c r="AH17" s="13">
        <v>1950.9899999999998</v>
      </c>
      <c r="AI17" s="13">
        <v>0</v>
      </c>
      <c r="AJ17" s="28">
        <v>466265.70999999845</v>
      </c>
      <c r="AL17" s="13">
        <v>21899.53</v>
      </c>
      <c r="AM17" s="13">
        <v>555.31999999999994</v>
      </c>
      <c r="AN17" s="13">
        <v>0</v>
      </c>
      <c r="AO17" s="13">
        <v>0</v>
      </c>
      <c r="AP17" s="13">
        <v>0</v>
      </c>
      <c r="AQ17" s="13">
        <v>2127.62</v>
      </c>
      <c r="AR17" s="13">
        <v>157.5</v>
      </c>
      <c r="AS17" s="13">
        <v>6573.66</v>
      </c>
      <c r="AT17" s="13">
        <v>67.12</v>
      </c>
      <c r="AU17" s="13">
        <v>0</v>
      </c>
      <c r="AV17" s="13">
        <v>7720.93</v>
      </c>
      <c r="AW17" s="13">
        <v>0</v>
      </c>
      <c r="AX17" s="13">
        <v>0</v>
      </c>
      <c r="AY17" s="13">
        <v>0</v>
      </c>
      <c r="AZ17" s="13">
        <v>0</v>
      </c>
      <c r="BA17" s="28">
        <v>39101.679999999993</v>
      </c>
      <c r="BC17" s="13">
        <v>7049123.1700000046</v>
      </c>
      <c r="BD17" s="13">
        <v>351058.9</v>
      </c>
      <c r="BE17" s="13">
        <v>247664.66</v>
      </c>
      <c r="BF17" s="13">
        <v>86456.469999999987</v>
      </c>
      <c r="BG17" s="13">
        <v>0</v>
      </c>
      <c r="BH17" s="13">
        <v>2479541.9399999995</v>
      </c>
      <c r="BI17" s="13">
        <v>263577.23</v>
      </c>
      <c r="BJ17" s="13">
        <v>225930.8</v>
      </c>
      <c r="BK17" s="13">
        <v>397621.99000000005</v>
      </c>
      <c r="BL17" s="13">
        <v>8341.5499999999993</v>
      </c>
      <c r="BM17" s="13">
        <v>1083567.5599999994</v>
      </c>
      <c r="BN17" s="13">
        <v>0</v>
      </c>
      <c r="BO17" s="13">
        <v>305289.87</v>
      </c>
      <c r="BP17" s="13">
        <v>61377.1</v>
      </c>
      <c r="BQ17" s="13">
        <v>0</v>
      </c>
      <c r="BR17" s="28">
        <v>12559551.240000004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18080.990000000002</v>
      </c>
      <c r="E18" s="13">
        <v>0</v>
      </c>
      <c r="F18" s="13">
        <v>0</v>
      </c>
      <c r="G18" s="13">
        <v>6339.21</v>
      </c>
      <c r="H18" s="13">
        <v>-675</v>
      </c>
      <c r="I18" s="13">
        <v>6870.619999999999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1009.4300000000001</v>
      </c>
      <c r="Q18" s="13">
        <v>5606.96</v>
      </c>
      <c r="R18" s="13">
        <v>0</v>
      </c>
      <c r="S18" s="28">
        <v>37232.21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15727.940000000002</v>
      </c>
      <c r="AM18" s="13">
        <v>0</v>
      </c>
      <c r="AN18" s="13">
        <v>0</v>
      </c>
      <c r="AO18" s="13">
        <v>3442.96</v>
      </c>
      <c r="AP18" s="13">
        <v>31</v>
      </c>
      <c r="AQ18" s="13">
        <v>4366.8700000000008</v>
      </c>
      <c r="AR18" s="13">
        <v>3609.6600000000003</v>
      </c>
      <c r="AS18" s="13">
        <v>594.66999999999996</v>
      </c>
      <c r="AT18" s="13">
        <v>0</v>
      </c>
      <c r="AU18" s="13">
        <v>0</v>
      </c>
      <c r="AV18" s="13">
        <v>0</v>
      </c>
      <c r="AW18" s="13">
        <v>0</v>
      </c>
      <c r="AX18" s="13">
        <v>12171.539999999999</v>
      </c>
      <c r="AY18" s="13">
        <v>2282.04</v>
      </c>
      <c r="AZ18" s="13">
        <v>0</v>
      </c>
      <c r="BA18" s="28">
        <v>42226.68</v>
      </c>
      <c r="BC18" s="13">
        <v>33808.930000000008</v>
      </c>
      <c r="BD18" s="13">
        <v>0</v>
      </c>
      <c r="BE18" s="13">
        <v>0</v>
      </c>
      <c r="BF18" s="13">
        <v>9782.17</v>
      </c>
      <c r="BG18" s="13">
        <v>-644</v>
      </c>
      <c r="BH18" s="13">
        <v>11237.49</v>
      </c>
      <c r="BI18" s="13">
        <v>3609.6600000000003</v>
      </c>
      <c r="BJ18" s="13">
        <v>594.66999999999996</v>
      </c>
      <c r="BK18" s="13">
        <v>0</v>
      </c>
      <c r="BL18" s="13">
        <v>0</v>
      </c>
      <c r="BM18" s="13">
        <v>0</v>
      </c>
      <c r="BN18" s="13">
        <v>0</v>
      </c>
      <c r="BO18" s="13">
        <v>13180.97</v>
      </c>
      <c r="BP18" s="13">
        <v>7889</v>
      </c>
      <c r="BQ18" s="13">
        <v>0</v>
      </c>
      <c r="BR18" s="28">
        <v>79458.89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16923177.510000002</v>
      </c>
      <c r="E19" s="13">
        <v>234017.34</v>
      </c>
      <c r="F19" s="13">
        <v>1026909.03</v>
      </c>
      <c r="G19" s="13">
        <v>602049.14</v>
      </c>
      <c r="H19" s="13">
        <v>727932.75</v>
      </c>
      <c r="I19" s="13">
        <v>2186600.77</v>
      </c>
      <c r="J19" s="13">
        <v>1578845.01</v>
      </c>
      <c r="K19" s="13">
        <v>28070.43</v>
      </c>
      <c r="L19" s="13">
        <v>-12825.16</v>
      </c>
      <c r="M19" s="13">
        <v>0</v>
      </c>
      <c r="N19" s="13">
        <v>529114.89</v>
      </c>
      <c r="O19" s="13">
        <v>25919.73</v>
      </c>
      <c r="P19" s="13">
        <v>1033452.1</v>
      </c>
      <c r="Q19" s="13">
        <v>103325.09</v>
      </c>
      <c r="R19" s="13">
        <v>0</v>
      </c>
      <c r="S19" s="28">
        <v>24986588.630000006</v>
      </c>
      <c r="U19" s="13">
        <v>752623.83</v>
      </c>
      <c r="V19" s="13">
        <v>10967.97</v>
      </c>
      <c r="W19" s="13">
        <v>41732.54</v>
      </c>
      <c r="X19" s="13">
        <v>26457.55</v>
      </c>
      <c r="Y19" s="13">
        <v>39799.699999999997</v>
      </c>
      <c r="Z19" s="13">
        <v>101293.33</v>
      </c>
      <c r="AA19" s="13">
        <v>62228.36</v>
      </c>
      <c r="AB19" s="13">
        <v>1908.03</v>
      </c>
      <c r="AC19" s="13">
        <v>419.49</v>
      </c>
      <c r="AD19" s="13">
        <v>0</v>
      </c>
      <c r="AE19" s="13">
        <v>39828.019999999997</v>
      </c>
      <c r="AF19" s="13">
        <v>1348.91</v>
      </c>
      <c r="AG19" s="13">
        <v>34034.31</v>
      </c>
      <c r="AH19" s="13">
        <v>5098.0600000000004</v>
      </c>
      <c r="AI19" s="13">
        <v>0</v>
      </c>
      <c r="AJ19" s="28">
        <v>1117740.0999999999</v>
      </c>
      <c r="AL19" s="13">
        <v>676409.44</v>
      </c>
      <c r="AM19" s="13">
        <v>975.68</v>
      </c>
      <c r="AN19" s="13">
        <v>16310.83</v>
      </c>
      <c r="AO19" s="13">
        <v>14747.8</v>
      </c>
      <c r="AP19" s="13">
        <v>5218.26</v>
      </c>
      <c r="AQ19" s="13">
        <v>107644.81</v>
      </c>
      <c r="AR19" s="13">
        <v>36508.86</v>
      </c>
      <c r="AS19" s="13">
        <v>306.85000000000002</v>
      </c>
      <c r="AT19" s="13">
        <v>988.6</v>
      </c>
      <c r="AU19" s="13">
        <v>0</v>
      </c>
      <c r="AV19" s="13">
        <v>120789.67</v>
      </c>
      <c r="AW19" s="13">
        <v>68.099999999999994</v>
      </c>
      <c r="AX19" s="13">
        <v>15523.06</v>
      </c>
      <c r="AY19" s="13">
        <v>357.5</v>
      </c>
      <c r="AZ19" s="13">
        <v>55</v>
      </c>
      <c r="BA19" s="28">
        <v>995904.46000000008</v>
      </c>
      <c r="BC19" s="13">
        <v>18352210.780000001</v>
      </c>
      <c r="BD19" s="13">
        <v>245960.99</v>
      </c>
      <c r="BE19" s="13">
        <v>1084952.4000000001</v>
      </c>
      <c r="BF19" s="13">
        <v>643254.49000000011</v>
      </c>
      <c r="BG19" s="13">
        <v>772950.71</v>
      </c>
      <c r="BH19" s="13">
        <v>2395538.91</v>
      </c>
      <c r="BI19" s="13">
        <v>1677582.2300000002</v>
      </c>
      <c r="BJ19" s="13">
        <v>30285.309999999998</v>
      </c>
      <c r="BK19" s="13">
        <v>-11417.07</v>
      </c>
      <c r="BL19" s="13">
        <v>0</v>
      </c>
      <c r="BM19" s="13">
        <v>689732.58000000007</v>
      </c>
      <c r="BN19" s="13">
        <v>27336.739999999998</v>
      </c>
      <c r="BO19" s="13">
        <v>1083009.47</v>
      </c>
      <c r="BP19" s="13">
        <v>108780.65</v>
      </c>
      <c r="BQ19" s="13">
        <v>55</v>
      </c>
      <c r="BR19" s="28">
        <v>27100233.189999994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37952181.109999999</v>
      </c>
      <c r="E21" s="13">
        <v>208284</v>
      </c>
      <c r="F21" s="13">
        <v>644534.63</v>
      </c>
      <c r="G21" s="13">
        <v>1062360.6100000001</v>
      </c>
      <c r="H21" s="13">
        <v>563900.93999999994</v>
      </c>
      <c r="I21" s="13">
        <v>8094184.6900000004</v>
      </c>
      <c r="J21" s="13">
        <v>1967840.56</v>
      </c>
      <c r="K21" s="13">
        <v>81150.55</v>
      </c>
      <c r="L21" s="13">
        <v>83865.009999999995</v>
      </c>
      <c r="M21" s="13">
        <v>0</v>
      </c>
      <c r="N21" s="13">
        <v>206269.19</v>
      </c>
      <c r="O21" s="13">
        <v>40964.26</v>
      </c>
      <c r="P21" s="13">
        <v>1281914.83</v>
      </c>
      <c r="Q21" s="13">
        <v>0</v>
      </c>
      <c r="R21" s="13">
        <v>0</v>
      </c>
      <c r="S21" s="28">
        <v>52187450.379999988</v>
      </c>
      <c r="U21" s="13">
        <v>1187904.3</v>
      </c>
      <c r="V21" s="13">
        <v>4238</v>
      </c>
      <c r="W21" s="13">
        <v>22609.1</v>
      </c>
      <c r="X21" s="13">
        <v>46526</v>
      </c>
      <c r="Y21" s="13">
        <v>20675</v>
      </c>
      <c r="Z21" s="13">
        <v>255399.92</v>
      </c>
      <c r="AA21" s="13">
        <v>65647.17</v>
      </c>
      <c r="AB21" s="13">
        <v>3032</v>
      </c>
      <c r="AC21" s="13">
        <v>4016.5</v>
      </c>
      <c r="AD21" s="13">
        <v>0</v>
      </c>
      <c r="AE21" s="13">
        <v>6916</v>
      </c>
      <c r="AF21" s="13">
        <v>1009</v>
      </c>
      <c r="AG21" s="13">
        <v>34840.699999999997</v>
      </c>
      <c r="AH21" s="13">
        <v>0</v>
      </c>
      <c r="AI21" s="13">
        <v>0</v>
      </c>
      <c r="AJ21" s="28">
        <v>1652813.69</v>
      </c>
      <c r="AL21" s="13">
        <v>364244.36</v>
      </c>
      <c r="AM21" s="13">
        <v>0</v>
      </c>
      <c r="AN21" s="13">
        <v>3737.8</v>
      </c>
      <c r="AO21" s="13">
        <v>7423.31</v>
      </c>
      <c r="AP21" s="13">
        <v>2762.8</v>
      </c>
      <c r="AQ21" s="13">
        <v>69451.61</v>
      </c>
      <c r="AR21" s="13">
        <v>8127.79</v>
      </c>
      <c r="AS21" s="13">
        <v>1304.51</v>
      </c>
      <c r="AT21" s="13">
        <v>1470.42</v>
      </c>
      <c r="AU21" s="13">
        <v>0</v>
      </c>
      <c r="AV21" s="13">
        <v>6931.49</v>
      </c>
      <c r="AW21" s="13">
        <v>0</v>
      </c>
      <c r="AX21" s="13">
        <v>4987.16</v>
      </c>
      <c r="AY21" s="13">
        <v>0</v>
      </c>
      <c r="AZ21" s="13">
        <v>0</v>
      </c>
      <c r="BA21" s="28">
        <v>470441.24999999988</v>
      </c>
      <c r="BC21" s="13">
        <v>39504329.769999996</v>
      </c>
      <c r="BD21" s="13">
        <v>212522</v>
      </c>
      <c r="BE21" s="13">
        <v>670881.53</v>
      </c>
      <c r="BF21" s="13">
        <v>1116309.9200000002</v>
      </c>
      <c r="BG21" s="13">
        <v>587338.74</v>
      </c>
      <c r="BH21" s="13">
        <v>8419036.2200000007</v>
      </c>
      <c r="BI21" s="13">
        <v>2041615.52</v>
      </c>
      <c r="BJ21" s="13">
        <v>85487.06</v>
      </c>
      <c r="BK21" s="13">
        <v>89351.93</v>
      </c>
      <c r="BL21" s="13">
        <v>0</v>
      </c>
      <c r="BM21" s="13">
        <v>220116.68</v>
      </c>
      <c r="BN21" s="13">
        <v>41973.26</v>
      </c>
      <c r="BO21" s="13">
        <v>1321742.69</v>
      </c>
      <c r="BP21" s="13">
        <v>0</v>
      </c>
      <c r="BQ21" s="13">
        <v>0</v>
      </c>
      <c r="BR21" s="28">
        <v>54310705.32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7096861.9400000004</v>
      </c>
      <c r="E22" s="13">
        <v>19218</v>
      </c>
      <c r="F22" s="13">
        <v>145193.44</v>
      </c>
      <c r="G22" s="13">
        <v>18357</v>
      </c>
      <c r="H22" s="13">
        <v>0</v>
      </c>
      <c r="I22" s="13">
        <v>1588714.29</v>
      </c>
      <c r="J22" s="13">
        <v>68063.44</v>
      </c>
      <c r="K22" s="13">
        <v>0</v>
      </c>
      <c r="L22" s="13">
        <v>7438</v>
      </c>
      <c r="M22" s="13">
        <v>0</v>
      </c>
      <c r="N22" s="13">
        <v>11407</v>
      </c>
      <c r="O22" s="13">
        <v>0</v>
      </c>
      <c r="P22" s="13">
        <v>55195.45</v>
      </c>
      <c r="Q22" s="13">
        <v>4688.6099999999997</v>
      </c>
      <c r="R22" s="13">
        <v>0</v>
      </c>
      <c r="S22" s="28">
        <v>9015137.1699999999</v>
      </c>
      <c r="U22" s="13">
        <v>217592.94</v>
      </c>
      <c r="V22" s="13">
        <v>213.78</v>
      </c>
      <c r="W22" s="13">
        <v>2570.7399999999998</v>
      </c>
      <c r="X22" s="13">
        <v>213.78</v>
      </c>
      <c r="Y22" s="13">
        <v>0</v>
      </c>
      <c r="Z22" s="13">
        <v>39535.01</v>
      </c>
      <c r="AA22" s="13">
        <v>2964.28</v>
      </c>
      <c r="AB22" s="13">
        <v>0</v>
      </c>
      <c r="AC22" s="13">
        <v>0</v>
      </c>
      <c r="AD22" s="13">
        <v>0</v>
      </c>
      <c r="AE22" s="13">
        <v>427.56</v>
      </c>
      <c r="AF22" s="13">
        <v>0</v>
      </c>
      <c r="AG22" s="13">
        <v>1624.32</v>
      </c>
      <c r="AH22" s="13">
        <v>213.78</v>
      </c>
      <c r="AI22" s="13">
        <v>0</v>
      </c>
      <c r="AJ22" s="28">
        <v>265356.19000000006</v>
      </c>
      <c r="AL22" s="13">
        <v>554399.24</v>
      </c>
      <c r="AM22" s="13">
        <v>74.53</v>
      </c>
      <c r="AN22" s="13">
        <v>53585.33</v>
      </c>
      <c r="AO22" s="13">
        <v>181.41</v>
      </c>
      <c r="AP22" s="13">
        <v>13.4</v>
      </c>
      <c r="AQ22" s="13">
        <v>170036.89</v>
      </c>
      <c r="AR22" s="13">
        <v>14081.17</v>
      </c>
      <c r="AS22" s="13">
        <v>0</v>
      </c>
      <c r="AT22" s="13">
        <v>0</v>
      </c>
      <c r="AU22" s="13">
        <v>0</v>
      </c>
      <c r="AV22" s="13">
        <v>2586.29</v>
      </c>
      <c r="AW22" s="13">
        <v>0</v>
      </c>
      <c r="AX22" s="13">
        <v>2961.49</v>
      </c>
      <c r="AY22" s="13">
        <v>51.58</v>
      </c>
      <c r="AZ22" s="13">
        <v>0</v>
      </c>
      <c r="BA22" s="28">
        <v>797971.33000000007</v>
      </c>
      <c r="BC22" s="13">
        <v>7868854.120000001</v>
      </c>
      <c r="BD22" s="13">
        <v>19506.309999999998</v>
      </c>
      <c r="BE22" s="13">
        <v>201349.51</v>
      </c>
      <c r="BF22" s="13">
        <v>18752.189999999999</v>
      </c>
      <c r="BG22" s="13">
        <v>13.4</v>
      </c>
      <c r="BH22" s="13">
        <v>1798286.19</v>
      </c>
      <c r="BI22" s="13">
        <v>85108.89</v>
      </c>
      <c r="BJ22" s="13">
        <v>0</v>
      </c>
      <c r="BK22" s="13">
        <v>7438</v>
      </c>
      <c r="BL22" s="13">
        <v>0</v>
      </c>
      <c r="BM22" s="13">
        <v>14420.849999999999</v>
      </c>
      <c r="BN22" s="13">
        <v>0</v>
      </c>
      <c r="BO22" s="13">
        <v>59781.259999999995</v>
      </c>
      <c r="BP22" s="13">
        <v>4953.9699999999993</v>
      </c>
      <c r="BQ22" s="13">
        <v>0</v>
      </c>
      <c r="BR22" s="28">
        <v>10078464.690000001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4753006.1099999994</v>
      </c>
      <c r="E23" s="13">
        <v>26909.25</v>
      </c>
      <c r="F23" s="13">
        <v>233257.19999999998</v>
      </c>
      <c r="G23" s="13">
        <v>321045.59000000003</v>
      </c>
      <c r="H23" s="13">
        <v>83109.11</v>
      </c>
      <c r="I23" s="13">
        <v>2567066.48</v>
      </c>
      <c r="J23" s="13">
        <v>770897.81</v>
      </c>
      <c r="K23" s="13">
        <v>135018.6</v>
      </c>
      <c r="L23" s="13">
        <v>255316.14</v>
      </c>
      <c r="M23" s="13">
        <v>0</v>
      </c>
      <c r="N23" s="13">
        <v>19174</v>
      </c>
      <c r="O23" s="13">
        <v>21697.11</v>
      </c>
      <c r="P23" s="13">
        <v>1077031.74</v>
      </c>
      <c r="Q23" s="13">
        <v>201778.11</v>
      </c>
      <c r="R23" s="13">
        <v>0</v>
      </c>
      <c r="S23" s="28">
        <v>10465307.25</v>
      </c>
      <c r="U23" s="13">
        <v>203929.63</v>
      </c>
      <c r="V23" s="13">
        <v>1491.45</v>
      </c>
      <c r="W23" s="13">
        <v>13227.17</v>
      </c>
      <c r="X23" s="13">
        <v>11986.96</v>
      </c>
      <c r="Y23" s="13">
        <v>1190.58</v>
      </c>
      <c r="Z23" s="13">
        <v>129086.959999999</v>
      </c>
      <c r="AA23" s="13">
        <v>35581.870000000003</v>
      </c>
      <c r="AB23" s="13">
        <v>6838.62</v>
      </c>
      <c r="AC23" s="13">
        <v>11560.43</v>
      </c>
      <c r="AD23" s="13">
        <v>0</v>
      </c>
      <c r="AE23" s="13">
        <v>1556.51</v>
      </c>
      <c r="AF23" s="13">
        <v>1151.8</v>
      </c>
      <c r="AG23" s="13">
        <v>31509.469999999899</v>
      </c>
      <c r="AH23" s="13">
        <v>5842.57</v>
      </c>
      <c r="AI23" s="13">
        <v>0</v>
      </c>
      <c r="AJ23" s="28">
        <v>454954.01999999891</v>
      </c>
      <c r="AL23" s="13">
        <v>433566.57</v>
      </c>
      <c r="AM23" s="13">
        <v>1366.7</v>
      </c>
      <c r="AN23" s="13">
        <v>45895.91</v>
      </c>
      <c r="AO23" s="13">
        <v>29168.38</v>
      </c>
      <c r="AP23" s="13">
        <v>7450.48</v>
      </c>
      <c r="AQ23" s="13">
        <v>185967.37000000101</v>
      </c>
      <c r="AR23" s="13">
        <v>71223.47</v>
      </c>
      <c r="AS23" s="13">
        <v>2864.71</v>
      </c>
      <c r="AT23" s="13">
        <v>27840.65</v>
      </c>
      <c r="AU23" s="13">
        <v>0</v>
      </c>
      <c r="AV23" s="13">
        <v>36456.32</v>
      </c>
      <c r="AW23" s="13">
        <v>1987.29</v>
      </c>
      <c r="AX23" s="13">
        <v>17944.490000000002</v>
      </c>
      <c r="AY23" s="13">
        <v>7587.03</v>
      </c>
      <c r="AZ23" s="13">
        <v>0</v>
      </c>
      <c r="BA23" s="28">
        <v>869319.37000000104</v>
      </c>
      <c r="BC23" s="13">
        <v>5390502.3099999996</v>
      </c>
      <c r="BD23" s="13">
        <v>29767.4</v>
      </c>
      <c r="BE23" s="13">
        <v>292380.28000000003</v>
      </c>
      <c r="BF23" s="13">
        <v>362200.93000000005</v>
      </c>
      <c r="BG23" s="13">
        <v>91750.17</v>
      </c>
      <c r="BH23" s="13">
        <v>2882120.81</v>
      </c>
      <c r="BI23" s="13">
        <v>877703.15</v>
      </c>
      <c r="BJ23" s="13">
        <v>144721.93</v>
      </c>
      <c r="BK23" s="13">
        <v>294717.22000000003</v>
      </c>
      <c r="BL23" s="13">
        <v>0</v>
      </c>
      <c r="BM23" s="13">
        <v>57186.83</v>
      </c>
      <c r="BN23" s="13">
        <v>24836.2</v>
      </c>
      <c r="BO23" s="13">
        <v>1126485.7</v>
      </c>
      <c r="BP23" s="13">
        <v>215207.71</v>
      </c>
      <c r="BQ23" s="13">
        <v>0</v>
      </c>
      <c r="BR23" s="28">
        <v>11789580.640000001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38586680.479999997</v>
      </c>
      <c r="E24" s="13">
        <v>1445558.85</v>
      </c>
      <c r="F24" s="13">
        <v>3127223.7600000002</v>
      </c>
      <c r="G24" s="13">
        <v>1919190.69</v>
      </c>
      <c r="H24" s="13">
        <v>334559.65000000002</v>
      </c>
      <c r="I24" s="13">
        <v>23579327.02</v>
      </c>
      <c r="J24" s="13">
        <v>9044095.1699999999</v>
      </c>
      <c r="K24" s="13">
        <v>298013.82999999996</v>
      </c>
      <c r="L24" s="13">
        <v>1470960.88</v>
      </c>
      <c r="M24" s="13">
        <v>0</v>
      </c>
      <c r="N24" s="13">
        <v>1059930.72</v>
      </c>
      <c r="O24" s="13">
        <v>407827.87</v>
      </c>
      <c r="P24" s="13">
        <v>4896907.49</v>
      </c>
      <c r="Q24" s="13">
        <v>798581.63</v>
      </c>
      <c r="R24" s="13">
        <v>0</v>
      </c>
      <c r="S24" s="28">
        <v>86968858.039999977</v>
      </c>
      <c r="U24" s="13">
        <v>1811095.97</v>
      </c>
      <c r="V24" s="13">
        <v>76077.16</v>
      </c>
      <c r="W24" s="13">
        <v>150303.04000000001</v>
      </c>
      <c r="X24" s="13">
        <v>82690.720000000001</v>
      </c>
      <c r="Y24" s="13">
        <v>12710.44</v>
      </c>
      <c r="Z24" s="13">
        <v>1127739.6100000001</v>
      </c>
      <c r="AA24" s="13">
        <v>385293.7</v>
      </c>
      <c r="AB24" s="13">
        <v>13431.67</v>
      </c>
      <c r="AC24" s="13">
        <v>66833.350000000006</v>
      </c>
      <c r="AD24" s="13">
        <v>0</v>
      </c>
      <c r="AE24" s="13">
        <v>71980.86</v>
      </c>
      <c r="AF24" s="13">
        <v>12145.72</v>
      </c>
      <c r="AG24" s="13">
        <v>169218.28</v>
      </c>
      <c r="AH24" s="13">
        <v>31532.99</v>
      </c>
      <c r="AI24" s="13">
        <v>185.14</v>
      </c>
      <c r="AJ24" s="28">
        <v>4011238.6500000008</v>
      </c>
      <c r="AL24" s="13">
        <v>2237461.85</v>
      </c>
      <c r="AM24" s="13">
        <v>34089.25</v>
      </c>
      <c r="AN24" s="13">
        <v>81291.23</v>
      </c>
      <c r="AO24" s="13">
        <v>37331.72</v>
      </c>
      <c r="AP24" s="13">
        <v>19825.349999999999</v>
      </c>
      <c r="AQ24" s="13">
        <v>1079855.22</v>
      </c>
      <c r="AR24" s="13">
        <v>438040.97</v>
      </c>
      <c r="AS24" s="13">
        <v>4974.46</v>
      </c>
      <c r="AT24" s="13">
        <v>52111.92</v>
      </c>
      <c r="AU24" s="13">
        <v>0</v>
      </c>
      <c r="AV24" s="13">
        <v>34832.29</v>
      </c>
      <c r="AW24" s="13">
        <v>26192.68</v>
      </c>
      <c r="AX24" s="13">
        <v>170244.06</v>
      </c>
      <c r="AY24" s="13">
        <v>18694.53</v>
      </c>
      <c r="AZ24" s="13">
        <v>0</v>
      </c>
      <c r="BA24" s="28">
        <v>4234945.53</v>
      </c>
      <c r="BC24" s="13">
        <v>42635238.299999997</v>
      </c>
      <c r="BD24" s="13">
        <v>1555725.26</v>
      </c>
      <c r="BE24" s="13">
        <v>3358818.0300000003</v>
      </c>
      <c r="BF24" s="13">
        <v>2039213.13</v>
      </c>
      <c r="BG24" s="13">
        <v>367095.44</v>
      </c>
      <c r="BH24" s="13">
        <v>25786921.849999998</v>
      </c>
      <c r="BI24" s="13">
        <v>9867429.8399999999</v>
      </c>
      <c r="BJ24" s="13">
        <v>316419.95999999996</v>
      </c>
      <c r="BK24" s="13">
        <v>1589906.15</v>
      </c>
      <c r="BL24" s="13">
        <v>0</v>
      </c>
      <c r="BM24" s="13">
        <v>1166743.8700000001</v>
      </c>
      <c r="BN24" s="13">
        <v>446166.26999999996</v>
      </c>
      <c r="BO24" s="13">
        <v>5236369.83</v>
      </c>
      <c r="BP24" s="13">
        <v>848809.15</v>
      </c>
      <c r="BQ24" s="13">
        <v>185.14</v>
      </c>
      <c r="BR24" s="28">
        <v>95215042.219999999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112658699.19</v>
      </c>
      <c r="E25" s="13">
        <v>8452293.5400000103</v>
      </c>
      <c r="F25" s="13">
        <v>13760458.66</v>
      </c>
      <c r="G25" s="13">
        <v>8237188.9400000097</v>
      </c>
      <c r="H25" s="13">
        <v>2959940.01</v>
      </c>
      <c r="I25" s="13">
        <v>54605635.640000202</v>
      </c>
      <c r="J25" s="13">
        <v>17901982.07</v>
      </c>
      <c r="K25" s="13">
        <v>1089108.42</v>
      </c>
      <c r="L25" s="13">
        <v>505314.61</v>
      </c>
      <c r="M25" s="13">
        <v>6594.32</v>
      </c>
      <c r="N25" s="13">
        <v>955414.9</v>
      </c>
      <c r="O25" s="13">
        <v>1017526.75</v>
      </c>
      <c r="P25" s="13">
        <v>13663341.18</v>
      </c>
      <c r="Q25" s="13">
        <v>2992971.65</v>
      </c>
      <c r="R25" s="13">
        <v>33000</v>
      </c>
      <c r="S25" s="28">
        <v>238839469.8800002</v>
      </c>
      <c r="U25" s="13">
        <v>4779888.6599987093</v>
      </c>
      <c r="V25" s="13">
        <v>301801.739999999</v>
      </c>
      <c r="W25" s="13">
        <v>525054.38000002399</v>
      </c>
      <c r="X25" s="13">
        <v>293561.55</v>
      </c>
      <c r="Y25" s="13">
        <v>75518.5799999999</v>
      </c>
      <c r="Z25" s="13">
        <v>2494211.26999996</v>
      </c>
      <c r="AA25" s="13">
        <v>648073.55000002903</v>
      </c>
      <c r="AB25" s="13">
        <v>29940.31</v>
      </c>
      <c r="AC25" s="13">
        <v>16050.57</v>
      </c>
      <c r="AD25" s="13">
        <v>397.86</v>
      </c>
      <c r="AE25" s="13">
        <v>61389.499999999898</v>
      </c>
      <c r="AF25" s="13">
        <v>24061.66</v>
      </c>
      <c r="AG25" s="13">
        <v>396273.69000000798</v>
      </c>
      <c r="AH25" s="13">
        <v>105216.32000000001</v>
      </c>
      <c r="AI25" s="13">
        <v>0</v>
      </c>
      <c r="AJ25" s="28">
        <v>9751439.6399987303</v>
      </c>
      <c r="AL25" s="13">
        <v>4819888.4299999401</v>
      </c>
      <c r="AM25" s="13">
        <v>870968.97000000102</v>
      </c>
      <c r="AN25" s="13">
        <v>964319.63000000198</v>
      </c>
      <c r="AO25" s="13">
        <v>541504.55000000098</v>
      </c>
      <c r="AP25" s="13">
        <v>261820.18</v>
      </c>
      <c r="AQ25" s="13">
        <v>2057452.44000001</v>
      </c>
      <c r="AR25" s="13">
        <v>1286011.6399999999</v>
      </c>
      <c r="AS25" s="13">
        <v>205405.84</v>
      </c>
      <c r="AT25" s="13">
        <v>58356.05</v>
      </c>
      <c r="AU25" s="13">
        <v>2239</v>
      </c>
      <c r="AV25" s="13">
        <v>192516.18</v>
      </c>
      <c r="AW25" s="13">
        <v>99114.880000000005</v>
      </c>
      <c r="AX25" s="13">
        <v>863920.87000000197</v>
      </c>
      <c r="AY25" s="13">
        <v>264803.63</v>
      </c>
      <c r="AZ25" s="13">
        <v>0</v>
      </c>
      <c r="BA25" s="28">
        <v>12488322.289999956</v>
      </c>
      <c r="BC25" s="13">
        <v>122258476.27999866</v>
      </c>
      <c r="BD25" s="13">
        <v>9625064.2500000093</v>
      </c>
      <c r="BE25" s="13">
        <v>15249832.670000026</v>
      </c>
      <c r="BF25" s="13">
        <v>9072255.0400000103</v>
      </c>
      <c r="BG25" s="13">
        <v>3297278.77</v>
      </c>
      <c r="BH25" s="13">
        <v>59157299.350000173</v>
      </c>
      <c r="BI25" s="13">
        <v>19836067.260000031</v>
      </c>
      <c r="BJ25" s="13">
        <v>1324454.57</v>
      </c>
      <c r="BK25" s="13">
        <v>579721.23</v>
      </c>
      <c r="BL25" s="13">
        <v>9231.18</v>
      </c>
      <c r="BM25" s="13">
        <v>1209320.5799999998</v>
      </c>
      <c r="BN25" s="13">
        <v>1140703.29</v>
      </c>
      <c r="BO25" s="13">
        <v>14923535.74000001</v>
      </c>
      <c r="BP25" s="13">
        <v>3362991.5999999996</v>
      </c>
      <c r="BQ25" s="13">
        <v>33000</v>
      </c>
      <c r="BR25" s="28">
        <v>261079231.80999893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13550836.100000018</v>
      </c>
      <c r="E26" s="13">
        <v>662506.19000000018</v>
      </c>
      <c r="F26" s="13">
        <v>1766240.6799999997</v>
      </c>
      <c r="G26" s="13">
        <v>851313.27</v>
      </c>
      <c r="H26" s="13">
        <v>1343452.2899999989</v>
      </c>
      <c r="I26" s="13">
        <v>5661664.549999998</v>
      </c>
      <c r="J26" s="13">
        <v>5012800.4100000029</v>
      </c>
      <c r="K26" s="13">
        <v>818186.02999999991</v>
      </c>
      <c r="L26" s="13">
        <v>504982.34</v>
      </c>
      <c r="M26" s="13">
        <v>3664</v>
      </c>
      <c r="N26" s="13">
        <v>191176.94999999992</v>
      </c>
      <c r="O26" s="13">
        <v>213623.69</v>
      </c>
      <c r="P26" s="13">
        <v>5376339.1999999955</v>
      </c>
      <c r="Q26" s="13">
        <v>250170.81999999989</v>
      </c>
      <c r="R26" s="13">
        <v>23310.63</v>
      </c>
      <c r="S26" s="28">
        <v>36230267.150000021</v>
      </c>
      <c r="U26" s="13">
        <v>572449.29000002623</v>
      </c>
      <c r="V26" s="13">
        <v>26645.209999999974</v>
      </c>
      <c r="W26" s="13">
        <v>74236.849999999802</v>
      </c>
      <c r="X26" s="13">
        <v>41215.209999999912</v>
      </c>
      <c r="Y26" s="13">
        <v>54732.849999999926</v>
      </c>
      <c r="Z26" s="13">
        <v>262223.1100000001</v>
      </c>
      <c r="AA26" s="13">
        <v>211267.74000000011</v>
      </c>
      <c r="AB26" s="13">
        <v>41865.239999999932</v>
      </c>
      <c r="AC26" s="13">
        <v>24034.379999999986</v>
      </c>
      <c r="AD26" s="13">
        <v>475.08</v>
      </c>
      <c r="AE26" s="13">
        <v>18626.849999999999</v>
      </c>
      <c r="AF26" s="13">
        <v>9649.1100000000024</v>
      </c>
      <c r="AG26" s="13">
        <v>178233.47999999986</v>
      </c>
      <c r="AH26" s="13">
        <v>12739.320000000007</v>
      </c>
      <c r="AI26" s="13">
        <v>1477.51</v>
      </c>
      <c r="AJ26" s="28">
        <v>1529871.2300000261</v>
      </c>
      <c r="AL26" s="13">
        <v>121835.86999999889</v>
      </c>
      <c r="AM26" s="13">
        <v>12470.110000000008</v>
      </c>
      <c r="AN26" s="13">
        <v>24314.179999999982</v>
      </c>
      <c r="AO26" s="13">
        <v>13337.440000000015</v>
      </c>
      <c r="AP26" s="13">
        <v>14144.560000000014</v>
      </c>
      <c r="AQ26" s="13">
        <v>70906.899999999907</v>
      </c>
      <c r="AR26" s="13">
        <v>75577.89999999982</v>
      </c>
      <c r="AS26" s="13">
        <v>18378.259999999998</v>
      </c>
      <c r="AT26" s="13">
        <v>33014.679999999993</v>
      </c>
      <c r="AU26" s="13">
        <v>19.03</v>
      </c>
      <c r="AV26" s="13">
        <v>9302.69</v>
      </c>
      <c r="AW26" s="13">
        <v>4009.0999999999995</v>
      </c>
      <c r="AX26" s="13">
        <v>49627.709999999912</v>
      </c>
      <c r="AY26" s="13">
        <v>5745.199999999998</v>
      </c>
      <c r="AZ26" s="13">
        <v>302.42999999999995</v>
      </c>
      <c r="BA26" s="28">
        <v>452986.0599999986</v>
      </c>
      <c r="BC26" s="13">
        <v>14245121.260000044</v>
      </c>
      <c r="BD26" s="13">
        <v>701621.51000000013</v>
      </c>
      <c r="BE26" s="13">
        <v>1864791.7099999995</v>
      </c>
      <c r="BF26" s="13">
        <v>905865.92</v>
      </c>
      <c r="BG26" s="13">
        <v>1412329.6999999988</v>
      </c>
      <c r="BH26" s="13">
        <v>5994794.5599999987</v>
      </c>
      <c r="BI26" s="13">
        <v>5299646.0500000026</v>
      </c>
      <c r="BJ26" s="13">
        <v>878429.5299999998</v>
      </c>
      <c r="BK26" s="13">
        <v>562031.39999999991</v>
      </c>
      <c r="BL26" s="13">
        <v>4158.1099999999997</v>
      </c>
      <c r="BM26" s="13">
        <v>219106.48999999993</v>
      </c>
      <c r="BN26" s="13">
        <v>227281.90000000002</v>
      </c>
      <c r="BO26" s="13">
        <v>5604200.389999995</v>
      </c>
      <c r="BP26" s="13">
        <v>268655.33999999991</v>
      </c>
      <c r="BQ26" s="13">
        <v>25090.57</v>
      </c>
      <c r="BR26" s="28">
        <v>38213124.440000042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18370762.389999989</v>
      </c>
      <c r="E27" s="13">
        <v>443893.01</v>
      </c>
      <c r="F27" s="13">
        <v>1942669.5199999996</v>
      </c>
      <c r="G27" s="13">
        <v>860093.1399999999</v>
      </c>
      <c r="H27" s="13">
        <v>629783.27</v>
      </c>
      <c r="I27" s="13">
        <v>7189593.1499999957</v>
      </c>
      <c r="J27" s="13">
        <v>2887574.9100000006</v>
      </c>
      <c r="K27" s="13">
        <v>142998.75</v>
      </c>
      <c r="L27" s="13">
        <v>1041080.5699999998</v>
      </c>
      <c r="M27" s="13">
        <v>0</v>
      </c>
      <c r="N27" s="13">
        <v>380608.33000000007</v>
      </c>
      <c r="O27" s="13">
        <v>48247.94</v>
      </c>
      <c r="P27" s="13">
        <v>475678</v>
      </c>
      <c r="Q27" s="13">
        <v>230485.39</v>
      </c>
      <c r="R27" s="13">
        <v>19400.069999999996</v>
      </c>
      <c r="S27" s="28">
        <v>34662868.439999983</v>
      </c>
      <c r="U27" s="13">
        <v>491281.05000002665</v>
      </c>
      <c r="V27" s="13">
        <v>14828.81000000001</v>
      </c>
      <c r="W27" s="13">
        <v>38116.919999999925</v>
      </c>
      <c r="X27" s="13">
        <v>23001.16999999998</v>
      </c>
      <c r="Y27" s="13">
        <v>2622.51</v>
      </c>
      <c r="Z27" s="13">
        <v>205191.97999999925</v>
      </c>
      <c r="AA27" s="13">
        <v>45690.629999999888</v>
      </c>
      <c r="AB27" s="13">
        <v>5747.4199999999992</v>
      </c>
      <c r="AC27" s="13">
        <v>28443.739999999951</v>
      </c>
      <c r="AD27" s="13">
        <v>0</v>
      </c>
      <c r="AE27" s="13">
        <v>9594.6700000000019</v>
      </c>
      <c r="AF27" s="13">
        <v>1504.84</v>
      </c>
      <c r="AG27" s="13">
        <v>8705.9999999999982</v>
      </c>
      <c r="AH27" s="13">
        <v>5035.9800000000014</v>
      </c>
      <c r="AI27" s="13">
        <v>0</v>
      </c>
      <c r="AJ27" s="28">
        <v>879765.7200000257</v>
      </c>
      <c r="AL27" s="13">
        <v>696020.42999999993</v>
      </c>
      <c r="AM27" s="13">
        <v>115549.69000000002</v>
      </c>
      <c r="AN27" s="13">
        <v>175396.17</v>
      </c>
      <c r="AO27" s="13">
        <v>15539.35</v>
      </c>
      <c r="AP27" s="13">
        <v>116675.49999999999</v>
      </c>
      <c r="AQ27" s="13">
        <v>253654.43000000008</v>
      </c>
      <c r="AR27" s="13">
        <v>164474.21000000002</v>
      </c>
      <c r="AS27" s="13">
        <v>4588.3899999999994</v>
      </c>
      <c r="AT27" s="13">
        <v>9229.75</v>
      </c>
      <c r="AU27" s="13">
        <v>0</v>
      </c>
      <c r="AV27" s="13">
        <v>19444.73</v>
      </c>
      <c r="AW27" s="13">
        <v>522.54999999999995</v>
      </c>
      <c r="AX27" s="13">
        <v>11090.33</v>
      </c>
      <c r="AY27" s="13">
        <v>1920</v>
      </c>
      <c r="AZ27" s="13">
        <v>532</v>
      </c>
      <c r="BA27" s="28">
        <v>1584637.53</v>
      </c>
      <c r="BC27" s="13">
        <v>19558063.870000016</v>
      </c>
      <c r="BD27" s="13">
        <v>574271.51</v>
      </c>
      <c r="BE27" s="13">
        <v>2156182.6099999994</v>
      </c>
      <c r="BF27" s="13">
        <v>898633.6599999998</v>
      </c>
      <c r="BG27" s="13">
        <v>749081.28</v>
      </c>
      <c r="BH27" s="13">
        <v>7648439.5599999949</v>
      </c>
      <c r="BI27" s="13">
        <v>3097739.7500000005</v>
      </c>
      <c r="BJ27" s="13">
        <v>153334.56</v>
      </c>
      <c r="BK27" s="13">
        <v>1078754.0599999998</v>
      </c>
      <c r="BL27" s="13">
        <v>0</v>
      </c>
      <c r="BM27" s="13">
        <v>409647.73000000004</v>
      </c>
      <c r="BN27" s="13">
        <v>50275.33</v>
      </c>
      <c r="BO27" s="13">
        <v>495474.33</v>
      </c>
      <c r="BP27" s="13">
        <v>237441.37000000002</v>
      </c>
      <c r="BQ27" s="13">
        <v>19932.069999999996</v>
      </c>
      <c r="BR27" s="28">
        <v>37127271.690000013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4503016.05</v>
      </c>
      <c r="E28" s="13">
        <v>4652.12</v>
      </c>
      <c r="F28" s="13">
        <v>143275.01999999999</v>
      </c>
      <c r="G28" s="13">
        <v>-4473.8900000000003</v>
      </c>
      <c r="H28" s="13">
        <v>0</v>
      </c>
      <c r="I28" s="13">
        <v>1390730.87</v>
      </c>
      <c r="J28" s="13">
        <v>213920.77</v>
      </c>
      <c r="K28" s="13">
        <v>4211</v>
      </c>
      <c r="L28" s="13">
        <v>49330.92</v>
      </c>
      <c r="M28" s="13">
        <v>0</v>
      </c>
      <c r="N28" s="13">
        <v>99257.53</v>
      </c>
      <c r="O28" s="13">
        <v>0</v>
      </c>
      <c r="P28" s="13">
        <v>9072.3700000000008</v>
      </c>
      <c r="Q28" s="13">
        <v>0</v>
      </c>
      <c r="R28" s="13">
        <v>0</v>
      </c>
      <c r="S28" s="28">
        <v>6412992.7599999998</v>
      </c>
      <c r="U28" s="13">
        <v>185313.8</v>
      </c>
      <c r="V28" s="13">
        <v>721.82</v>
      </c>
      <c r="W28" s="13">
        <v>4823.4799999999996</v>
      </c>
      <c r="X28" s="13">
        <v>1361.27</v>
      </c>
      <c r="Y28" s="13">
        <v>0</v>
      </c>
      <c r="Z28" s="13">
        <v>58813.89</v>
      </c>
      <c r="AA28" s="13">
        <v>5193.2</v>
      </c>
      <c r="AB28" s="13">
        <v>0</v>
      </c>
      <c r="AC28" s="13">
        <v>1120.6199999999999</v>
      </c>
      <c r="AD28" s="13">
        <v>0</v>
      </c>
      <c r="AE28" s="13">
        <v>4547.88</v>
      </c>
      <c r="AF28" s="13">
        <v>0</v>
      </c>
      <c r="AG28" s="13">
        <v>612.70000000000005</v>
      </c>
      <c r="AH28" s="13">
        <v>0</v>
      </c>
      <c r="AI28" s="13">
        <v>0</v>
      </c>
      <c r="AJ28" s="28">
        <v>262508.66000000003</v>
      </c>
      <c r="AL28" s="13">
        <v>57642.91</v>
      </c>
      <c r="AM28" s="13">
        <v>0</v>
      </c>
      <c r="AN28" s="13">
        <v>5065.54</v>
      </c>
      <c r="AO28" s="13">
        <v>0</v>
      </c>
      <c r="AP28" s="13">
        <v>0</v>
      </c>
      <c r="AQ28" s="13">
        <v>13010.4</v>
      </c>
      <c r="AR28" s="13">
        <v>5228.3999999999996</v>
      </c>
      <c r="AS28" s="13">
        <v>350</v>
      </c>
      <c r="AT28" s="13">
        <v>-1663.49</v>
      </c>
      <c r="AU28" s="13">
        <v>0</v>
      </c>
      <c r="AV28" s="13">
        <v>2166.14</v>
      </c>
      <c r="AW28" s="13">
        <v>0</v>
      </c>
      <c r="AX28" s="13">
        <v>210</v>
      </c>
      <c r="AY28" s="13">
        <v>0</v>
      </c>
      <c r="AZ28" s="13">
        <v>0</v>
      </c>
      <c r="BA28" s="28">
        <v>82009.899999999994</v>
      </c>
      <c r="BC28" s="13">
        <v>4745972.76</v>
      </c>
      <c r="BD28" s="13">
        <v>5373.94</v>
      </c>
      <c r="BE28" s="13">
        <v>153164.04</v>
      </c>
      <c r="BF28" s="13">
        <v>-3112.6200000000003</v>
      </c>
      <c r="BG28" s="13">
        <v>0</v>
      </c>
      <c r="BH28" s="13">
        <v>1462555.16</v>
      </c>
      <c r="BI28" s="13">
        <v>224342.37</v>
      </c>
      <c r="BJ28" s="13">
        <v>4561</v>
      </c>
      <c r="BK28" s="13">
        <v>48788.05</v>
      </c>
      <c r="BL28" s="13">
        <v>0</v>
      </c>
      <c r="BM28" s="13">
        <v>105971.55</v>
      </c>
      <c r="BN28" s="13">
        <v>0</v>
      </c>
      <c r="BO28" s="13">
        <v>9895.0700000000015</v>
      </c>
      <c r="BP28" s="13">
        <v>0</v>
      </c>
      <c r="BQ28" s="13">
        <v>0</v>
      </c>
      <c r="BR28" s="28">
        <v>6757511.3200000003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206802100.72</v>
      </c>
      <c r="E30" s="13">
        <v>4312339.3499999996</v>
      </c>
      <c r="F30" s="13">
        <v>4919034.6900000004</v>
      </c>
      <c r="G30" s="13">
        <v>2377257.36</v>
      </c>
      <c r="H30" s="13">
        <v>497768.38</v>
      </c>
      <c r="I30" s="13">
        <v>73264667.900000006</v>
      </c>
      <c r="J30" s="13">
        <v>10917863.17</v>
      </c>
      <c r="K30" s="13">
        <v>1377146.01</v>
      </c>
      <c r="L30" s="13">
        <v>1056656.3899999999</v>
      </c>
      <c r="M30" s="13">
        <v>0</v>
      </c>
      <c r="N30" s="13">
        <v>1433946.68</v>
      </c>
      <c r="O30" s="13">
        <v>259936.07</v>
      </c>
      <c r="P30" s="13">
        <v>6792979.6799999997</v>
      </c>
      <c r="Q30" s="13">
        <v>932725.78</v>
      </c>
      <c r="R30" s="13">
        <v>2373</v>
      </c>
      <c r="S30" s="28">
        <v>314946795.17999995</v>
      </c>
      <c r="U30" s="13">
        <v>7428801.8699999992</v>
      </c>
      <c r="V30" s="13">
        <v>131578.96</v>
      </c>
      <c r="W30" s="13">
        <v>80202.100000000006</v>
      </c>
      <c r="X30" s="13">
        <v>38643.81</v>
      </c>
      <c r="Y30" s="13">
        <v>3616.18</v>
      </c>
      <c r="Z30" s="13">
        <v>2589306.08</v>
      </c>
      <c r="AA30" s="13">
        <v>297513.55</v>
      </c>
      <c r="AB30" s="13">
        <v>22048.58</v>
      </c>
      <c r="AC30" s="13">
        <v>13891.09</v>
      </c>
      <c r="AD30" s="13">
        <v>0</v>
      </c>
      <c r="AE30" s="13">
        <v>16664.73</v>
      </c>
      <c r="AF30" s="13">
        <v>2483.27</v>
      </c>
      <c r="AG30" s="13">
        <v>134759.37</v>
      </c>
      <c r="AH30" s="13">
        <v>18628.419999999998</v>
      </c>
      <c r="AI30" s="13">
        <v>0</v>
      </c>
      <c r="AJ30" s="28">
        <v>10778138.009999998</v>
      </c>
      <c r="AL30" s="13">
        <v>6369059.1399999997</v>
      </c>
      <c r="AM30" s="13">
        <v>142414.75</v>
      </c>
      <c r="AN30" s="13">
        <v>210684.41</v>
      </c>
      <c r="AO30" s="13">
        <v>116167.88</v>
      </c>
      <c r="AP30" s="13">
        <v>22939.61</v>
      </c>
      <c r="AQ30" s="13">
        <v>2484033.61</v>
      </c>
      <c r="AR30" s="13">
        <v>393253.71</v>
      </c>
      <c r="AS30" s="13">
        <v>35139.08</v>
      </c>
      <c r="AT30" s="13">
        <v>30022.65</v>
      </c>
      <c r="AU30" s="13">
        <v>0</v>
      </c>
      <c r="AV30" s="13">
        <v>79738.080000000002</v>
      </c>
      <c r="AW30" s="13">
        <v>8517.5</v>
      </c>
      <c r="AX30" s="13">
        <v>214617.04</v>
      </c>
      <c r="AY30" s="13">
        <v>22325.27</v>
      </c>
      <c r="AZ30" s="13">
        <v>316.70999999999998</v>
      </c>
      <c r="BA30" s="28">
        <v>10129229.440000001</v>
      </c>
      <c r="BC30" s="13">
        <v>220599961.72999999</v>
      </c>
      <c r="BD30" s="13">
        <v>4586333.0599999996</v>
      </c>
      <c r="BE30" s="13">
        <v>5209921.2</v>
      </c>
      <c r="BF30" s="13">
        <v>2532069.0499999998</v>
      </c>
      <c r="BG30" s="13">
        <v>524324.17000000004</v>
      </c>
      <c r="BH30" s="13">
        <v>78338007.590000004</v>
      </c>
      <c r="BI30" s="13">
        <v>11608630.430000002</v>
      </c>
      <c r="BJ30" s="13">
        <v>1434333.6700000002</v>
      </c>
      <c r="BK30" s="13">
        <v>1100570.1299999999</v>
      </c>
      <c r="BL30" s="13">
        <v>0</v>
      </c>
      <c r="BM30" s="13">
        <v>1530349.49</v>
      </c>
      <c r="BN30" s="13">
        <v>270936.84000000003</v>
      </c>
      <c r="BO30" s="13">
        <v>7142356.0899999999</v>
      </c>
      <c r="BP30" s="13">
        <v>973679.47000000009</v>
      </c>
      <c r="BQ30" s="13">
        <v>2689.71</v>
      </c>
      <c r="BR30" s="28">
        <v>335854162.62999994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87642264.439999983</v>
      </c>
      <c r="E31" s="13">
        <v>717305.82000000018</v>
      </c>
      <c r="F31" s="13">
        <v>3341328.1799999974</v>
      </c>
      <c r="G31" s="13">
        <v>2178358.31</v>
      </c>
      <c r="H31" s="13">
        <v>328651.41999999993</v>
      </c>
      <c r="I31" s="13">
        <v>47876393.90000008</v>
      </c>
      <c r="J31" s="13">
        <v>12575728.120000018</v>
      </c>
      <c r="K31" s="13">
        <v>115918.7</v>
      </c>
      <c r="L31" s="13">
        <v>1762760.0199999991</v>
      </c>
      <c r="M31" s="13">
        <v>0</v>
      </c>
      <c r="N31" s="13">
        <v>15665.8</v>
      </c>
      <c r="O31" s="13">
        <v>37645.67</v>
      </c>
      <c r="P31" s="13">
        <v>4044471.1699999971</v>
      </c>
      <c r="Q31" s="13">
        <v>62419.369999999995</v>
      </c>
      <c r="R31" s="13">
        <v>0</v>
      </c>
      <c r="S31" s="28">
        <v>160698910.92000005</v>
      </c>
      <c r="U31" s="13">
        <v>2205327.0200000568</v>
      </c>
      <c r="V31" s="13">
        <v>21815.779999999992</v>
      </c>
      <c r="W31" s="13">
        <v>109603.57999999968</v>
      </c>
      <c r="X31" s="13">
        <v>67892.529999999766</v>
      </c>
      <c r="Y31" s="13">
        <v>13810.820000000005</v>
      </c>
      <c r="Z31" s="13">
        <v>1596698.7200001434</v>
      </c>
      <c r="AA31" s="13">
        <v>406205.43000001804</v>
      </c>
      <c r="AB31" s="13">
        <v>4367.18</v>
      </c>
      <c r="AC31" s="13">
        <v>58124.789999999834</v>
      </c>
      <c r="AD31" s="13">
        <v>0</v>
      </c>
      <c r="AE31" s="13">
        <v>213.78</v>
      </c>
      <c r="AF31" s="13">
        <v>688.84</v>
      </c>
      <c r="AG31" s="13">
        <v>114794.5399999998</v>
      </c>
      <c r="AH31" s="13">
        <v>1398.75</v>
      </c>
      <c r="AI31" s="13">
        <v>0</v>
      </c>
      <c r="AJ31" s="28">
        <v>4600941.7600002177</v>
      </c>
      <c r="AL31" s="13">
        <v>2398601.8299999367</v>
      </c>
      <c r="AM31" s="13">
        <v>7148.4700000000084</v>
      </c>
      <c r="AN31" s="13">
        <v>64763.100000000253</v>
      </c>
      <c r="AO31" s="13">
        <v>37268.710000000079</v>
      </c>
      <c r="AP31" s="13">
        <v>5930.4000000000042</v>
      </c>
      <c r="AQ31" s="13">
        <v>1210653.799999957</v>
      </c>
      <c r="AR31" s="13">
        <v>653739.0900000172</v>
      </c>
      <c r="AS31" s="13">
        <v>11448.819999999998</v>
      </c>
      <c r="AT31" s="13">
        <v>32636.739999999991</v>
      </c>
      <c r="AU31" s="13">
        <v>0</v>
      </c>
      <c r="AV31" s="13">
        <v>64.3</v>
      </c>
      <c r="AW31" s="13">
        <v>2581.11</v>
      </c>
      <c r="AX31" s="13">
        <v>85082.909999999698</v>
      </c>
      <c r="AY31" s="13">
        <v>11338.329999999998</v>
      </c>
      <c r="AZ31" s="13">
        <v>0</v>
      </c>
      <c r="BA31" s="28">
        <v>4521257.6099999119</v>
      </c>
      <c r="BC31" s="13">
        <v>92246193.289999977</v>
      </c>
      <c r="BD31" s="13">
        <v>746270.07000000018</v>
      </c>
      <c r="BE31" s="13">
        <v>3515694.8599999971</v>
      </c>
      <c r="BF31" s="13">
        <v>2283519.5499999998</v>
      </c>
      <c r="BG31" s="13">
        <v>348392.63999999996</v>
      </c>
      <c r="BH31" s="13">
        <v>50683746.420000181</v>
      </c>
      <c r="BI31" s="13">
        <v>13635672.640000053</v>
      </c>
      <c r="BJ31" s="13">
        <v>131734.70000000001</v>
      </c>
      <c r="BK31" s="13">
        <v>1853521.5499999989</v>
      </c>
      <c r="BL31" s="13">
        <v>0</v>
      </c>
      <c r="BM31" s="13">
        <v>15943.88</v>
      </c>
      <c r="BN31" s="13">
        <v>40915.619999999995</v>
      </c>
      <c r="BO31" s="13">
        <v>4244348.6199999973</v>
      </c>
      <c r="BP31" s="13">
        <v>75156.45</v>
      </c>
      <c r="BQ31" s="13">
        <v>0</v>
      </c>
      <c r="BR31" s="28">
        <v>169821110.2900002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10141813.109999999</v>
      </c>
      <c r="E32" s="13">
        <v>96385.390000000014</v>
      </c>
      <c r="F32" s="13">
        <v>254353.44</v>
      </c>
      <c r="G32" s="13">
        <v>177539.05</v>
      </c>
      <c r="H32" s="13">
        <v>43262.05</v>
      </c>
      <c r="I32" s="13">
        <v>6283302.1800000053</v>
      </c>
      <c r="J32" s="13">
        <v>335715.22000000009</v>
      </c>
      <c r="K32" s="13">
        <v>37303.42</v>
      </c>
      <c r="L32" s="13">
        <v>155347.39000000001</v>
      </c>
      <c r="M32" s="13">
        <v>0</v>
      </c>
      <c r="N32" s="13">
        <v>232823.82000000007</v>
      </c>
      <c r="O32" s="13">
        <v>51661.279999999999</v>
      </c>
      <c r="P32" s="13">
        <v>90989.14</v>
      </c>
      <c r="Q32" s="13">
        <v>6647.3</v>
      </c>
      <c r="R32" s="13">
        <v>0</v>
      </c>
      <c r="S32" s="28">
        <v>17907142.79000001</v>
      </c>
      <c r="U32" s="13">
        <v>308367.84000000515</v>
      </c>
      <c r="V32" s="13">
        <v>4138.8100000000013</v>
      </c>
      <c r="W32" s="13">
        <v>10805.870000000004</v>
      </c>
      <c r="X32" s="13">
        <v>5923.7699999999986</v>
      </c>
      <c r="Y32" s="13">
        <v>427.56</v>
      </c>
      <c r="Z32" s="13">
        <v>237562.9099999991</v>
      </c>
      <c r="AA32" s="13">
        <v>10128.780000000004</v>
      </c>
      <c r="AB32" s="13">
        <v>1410.54</v>
      </c>
      <c r="AC32" s="13">
        <v>4432.1000000000013</v>
      </c>
      <c r="AD32" s="13">
        <v>0</v>
      </c>
      <c r="AE32" s="13">
        <v>9022.5399999999972</v>
      </c>
      <c r="AF32" s="13">
        <v>600.11</v>
      </c>
      <c r="AG32" s="13">
        <v>2041.62</v>
      </c>
      <c r="AH32" s="13">
        <v>185.14</v>
      </c>
      <c r="AI32" s="13">
        <v>0</v>
      </c>
      <c r="AJ32" s="28">
        <v>595047.59000000427</v>
      </c>
      <c r="AL32" s="13">
        <v>36982.099999999475</v>
      </c>
      <c r="AM32" s="13">
        <v>326.71999999999997</v>
      </c>
      <c r="AN32" s="13">
        <v>2792.679999999998</v>
      </c>
      <c r="AO32" s="13">
        <v>634.38000000000034</v>
      </c>
      <c r="AP32" s="13">
        <v>36.519999999999996</v>
      </c>
      <c r="AQ32" s="13">
        <v>28623.56000000003</v>
      </c>
      <c r="AR32" s="13">
        <v>1167.3300000000004</v>
      </c>
      <c r="AS32" s="13">
        <v>140.85999999999999</v>
      </c>
      <c r="AT32" s="13">
        <v>710.10000000000025</v>
      </c>
      <c r="AU32" s="13">
        <v>0</v>
      </c>
      <c r="AV32" s="13">
        <v>731.38000000000056</v>
      </c>
      <c r="AW32" s="13">
        <v>112.41</v>
      </c>
      <c r="AX32" s="13">
        <v>215.04999999999998</v>
      </c>
      <c r="AY32" s="13">
        <v>0</v>
      </c>
      <c r="AZ32" s="13">
        <v>0</v>
      </c>
      <c r="BA32" s="28">
        <v>72473.089999999516</v>
      </c>
      <c r="BC32" s="13">
        <v>10487163.050000004</v>
      </c>
      <c r="BD32" s="13">
        <v>100850.92000000001</v>
      </c>
      <c r="BE32" s="13">
        <v>267951.99</v>
      </c>
      <c r="BF32" s="13">
        <v>184097.19999999998</v>
      </c>
      <c r="BG32" s="13">
        <v>43726.13</v>
      </c>
      <c r="BH32" s="13">
        <v>6549488.6500000041</v>
      </c>
      <c r="BI32" s="13">
        <v>347011.33000000013</v>
      </c>
      <c r="BJ32" s="13">
        <v>38854.82</v>
      </c>
      <c r="BK32" s="13">
        <v>160489.59000000003</v>
      </c>
      <c r="BL32" s="13">
        <v>0</v>
      </c>
      <c r="BM32" s="13">
        <v>242577.74000000008</v>
      </c>
      <c r="BN32" s="13">
        <v>52373.8</v>
      </c>
      <c r="BO32" s="13">
        <v>93245.81</v>
      </c>
      <c r="BP32" s="13">
        <v>6832.4400000000005</v>
      </c>
      <c r="BQ32" s="13">
        <v>0</v>
      </c>
      <c r="BR32" s="28">
        <v>18574663.47000001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31048209.770000003</v>
      </c>
      <c r="E33" s="13">
        <v>1151180.9700000004</v>
      </c>
      <c r="F33" s="13">
        <v>1910167.8599999989</v>
      </c>
      <c r="G33" s="13">
        <v>2004255.21</v>
      </c>
      <c r="H33" s="13">
        <v>1783799.4200000006</v>
      </c>
      <c r="I33" s="13">
        <v>13152968.079999996</v>
      </c>
      <c r="J33" s="13">
        <v>2903221.0500000003</v>
      </c>
      <c r="K33" s="13">
        <v>149939</v>
      </c>
      <c r="L33" s="13">
        <v>34631.089999999997</v>
      </c>
      <c r="M33" s="13">
        <v>0</v>
      </c>
      <c r="N33" s="13">
        <v>302326.36</v>
      </c>
      <c r="O33" s="13">
        <v>30407.5</v>
      </c>
      <c r="P33" s="13">
        <v>2149705.6000000015</v>
      </c>
      <c r="Q33" s="13">
        <v>179664.14</v>
      </c>
      <c r="R33" s="13">
        <v>0</v>
      </c>
      <c r="S33" s="28">
        <v>56800476.050000004</v>
      </c>
      <c r="U33" s="13">
        <v>884612.48999997717</v>
      </c>
      <c r="V33" s="13">
        <v>29674.380000000056</v>
      </c>
      <c r="W33" s="13">
        <v>61420.720000000256</v>
      </c>
      <c r="X33" s="13">
        <v>64465.000000000233</v>
      </c>
      <c r="Y33" s="13">
        <v>63502.200000000303</v>
      </c>
      <c r="Z33" s="13">
        <v>426029.70000000775</v>
      </c>
      <c r="AA33" s="13">
        <v>76337.4000000003</v>
      </c>
      <c r="AB33" s="13">
        <v>2772.93</v>
      </c>
      <c r="AC33" s="13">
        <v>825.88000000000011</v>
      </c>
      <c r="AD33" s="13">
        <v>0</v>
      </c>
      <c r="AE33" s="13">
        <v>14305.139999999996</v>
      </c>
      <c r="AF33" s="13">
        <v>543.58000000000004</v>
      </c>
      <c r="AG33" s="13">
        <v>51599.540000000175</v>
      </c>
      <c r="AH33" s="13">
        <v>3990.0399999999991</v>
      </c>
      <c r="AI33" s="13">
        <v>0</v>
      </c>
      <c r="AJ33" s="28">
        <v>1680078.9999999863</v>
      </c>
      <c r="AL33" s="13">
        <v>195353.65999999965</v>
      </c>
      <c r="AM33" s="13">
        <v>499.29999999999995</v>
      </c>
      <c r="AN33" s="13">
        <v>3540.4100000000008</v>
      </c>
      <c r="AO33" s="13">
        <v>3262.89</v>
      </c>
      <c r="AP33" s="13">
        <v>1259.5999999999999</v>
      </c>
      <c r="AQ33" s="13">
        <v>55112.060000000034</v>
      </c>
      <c r="AR33" s="13">
        <v>5151.32</v>
      </c>
      <c r="AS33" s="13">
        <v>391.31</v>
      </c>
      <c r="AT33" s="13">
        <v>395</v>
      </c>
      <c r="AU33" s="13">
        <v>0</v>
      </c>
      <c r="AV33" s="13">
        <v>3943.7999999999997</v>
      </c>
      <c r="AW33" s="13">
        <v>41.1</v>
      </c>
      <c r="AX33" s="13">
        <v>5709.35</v>
      </c>
      <c r="AY33" s="13">
        <v>20.100000000000001</v>
      </c>
      <c r="AZ33" s="13">
        <v>0</v>
      </c>
      <c r="BA33" s="28">
        <v>274679.89999999962</v>
      </c>
      <c r="BC33" s="13">
        <v>32128175.919999979</v>
      </c>
      <c r="BD33" s="13">
        <v>1181354.6500000006</v>
      </c>
      <c r="BE33" s="13">
        <v>1975128.9899999991</v>
      </c>
      <c r="BF33" s="13">
        <v>2071983.1</v>
      </c>
      <c r="BG33" s="13">
        <v>1848561.2200000011</v>
      </c>
      <c r="BH33" s="13">
        <v>13634109.840000005</v>
      </c>
      <c r="BI33" s="13">
        <v>2984709.7700000005</v>
      </c>
      <c r="BJ33" s="13">
        <v>153103.24</v>
      </c>
      <c r="BK33" s="13">
        <v>35851.969999999994</v>
      </c>
      <c r="BL33" s="13">
        <v>0</v>
      </c>
      <c r="BM33" s="13">
        <v>320575.3</v>
      </c>
      <c r="BN33" s="13">
        <v>30992.18</v>
      </c>
      <c r="BO33" s="13">
        <v>2207014.4900000016</v>
      </c>
      <c r="BP33" s="13">
        <v>183674.28000000003</v>
      </c>
      <c r="BQ33" s="13">
        <v>0</v>
      </c>
      <c r="BR33" s="28">
        <v>58755234.949999988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6724084.71</v>
      </c>
      <c r="E34" s="13">
        <v>2161095.71</v>
      </c>
      <c r="F34" s="13">
        <v>2226905.39</v>
      </c>
      <c r="G34" s="13">
        <v>1489277.52</v>
      </c>
      <c r="H34" s="13">
        <v>1274299.99</v>
      </c>
      <c r="I34" s="13">
        <v>2216919.17</v>
      </c>
      <c r="J34" s="13">
        <v>3354056.12</v>
      </c>
      <c r="K34" s="13">
        <v>1586.83</v>
      </c>
      <c r="L34" s="13">
        <v>93520.68</v>
      </c>
      <c r="M34" s="13">
        <v>764</v>
      </c>
      <c r="N34" s="13">
        <v>493878.64</v>
      </c>
      <c r="O34" s="13">
        <v>88156.54</v>
      </c>
      <c r="P34" s="13">
        <v>2455460.83</v>
      </c>
      <c r="Q34" s="13">
        <v>127392.61</v>
      </c>
      <c r="R34" s="13">
        <v>0</v>
      </c>
      <c r="S34" s="28">
        <v>22707398.739999995</v>
      </c>
      <c r="U34" s="13">
        <v>206676</v>
      </c>
      <c r="V34" s="13">
        <v>60322</v>
      </c>
      <c r="W34" s="13">
        <v>71668</v>
      </c>
      <c r="X34" s="13">
        <v>41294</v>
      </c>
      <c r="Y34" s="13">
        <v>30310</v>
      </c>
      <c r="Z34" s="13">
        <v>68616</v>
      </c>
      <c r="AA34" s="13">
        <v>93500</v>
      </c>
      <c r="AB34" s="13">
        <v>434</v>
      </c>
      <c r="AC34" s="13">
        <v>3515</v>
      </c>
      <c r="AD34" s="13">
        <v>0</v>
      </c>
      <c r="AE34" s="13">
        <v>27148</v>
      </c>
      <c r="AF34" s="13">
        <v>1119</v>
      </c>
      <c r="AG34" s="13">
        <v>63126</v>
      </c>
      <c r="AH34" s="13">
        <v>2358</v>
      </c>
      <c r="AI34" s="13">
        <v>0</v>
      </c>
      <c r="AJ34" s="28">
        <v>670086</v>
      </c>
      <c r="AL34" s="13">
        <v>103027.09</v>
      </c>
      <c r="AM34" s="13">
        <v>6290.8</v>
      </c>
      <c r="AN34" s="13">
        <v>2981.79</v>
      </c>
      <c r="AO34" s="13">
        <v>4185.8</v>
      </c>
      <c r="AP34" s="13">
        <v>18083.48</v>
      </c>
      <c r="AQ34" s="13">
        <v>9412.64</v>
      </c>
      <c r="AR34" s="13">
        <v>2846</v>
      </c>
      <c r="AS34" s="13">
        <v>1685.79</v>
      </c>
      <c r="AT34" s="13">
        <v>778.68</v>
      </c>
      <c r="AU34" s="13">
        <v>350</v>
      </c>
      <c r="AV34" s="13">
        <v>6027.93</v>
      </c>
      <c r="AW34" s="13">
        <v>0</v>
      </c>
      <c r="AX34" s="13">
        <v>5902.68</v>
      </c>
      <c r="AY34" s="13">
        <v>1827.21</v>
      </c>
      <c r="AZ34" s="13">
        <v>0</v>
      </c>
      <c r="BA34" s="28">
        <v>163399.88999999996</v>
      </c>
      <c r="BC34" s="13">
        <v>7033787.7999999998</v>
      </c>
      <c r="BD34" s="13">
        <v>2227708.5099999998</v>
      </c>
      <c r="BE34" s="13">
        <v>2301555.1800000002</v>
      </c>
      <c r="BF34" s="13">
        <v>1534757.32</v>
      </c>
      <c r="BG34" s="13">
        <v>1322693.47</v>
      </c>
      <c r="BH34" s="13">
        <v>2294947.81</v>
      </c>
      <c r="BI34" s="13">
        <v>3450402.12</v>
      </c>
      <c r="BJ34" s="13">
        <v>3706.62</v>
      </c>
      <c r="BK34" s="13">
        <v>97814.359999999986</v>
      </c>
      <c r="BL34" s="13">
        <v>1114</v>
      </c>
      <c r="BM34" s="13">
        <v>527054.57000000007</v>
      </c>
      <c r="BN34" s="13">
        <v>89275.54</v>
      </c>
      <c r="BO34" s="13">
        <v>2524489.5100000002</v>
      </c>
      <c r="BP34" s="13">
        <v>131577.82</v>
      </c>
      <c r="BQ34" s="13">
        <v>0</v>
      </c>
      <c r="BR34" s="28">
        <v>23540884.630000003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160793350.70999998</v>
      </c>
      <c r="E35" s="13">
        <v>7969995.04</v>
      </c>
      <c r="F35" s="13">
        <v>21410525.239999998</v>
      </c>
      <c r="G35" s="13">
        <v>8120016.5</v>
      </c>
      <c r="H35" s="13">
        <v>806506.03</v>
      </c>
      <c r="I35" s="13">
        <v>45286289.93</v>
      </c>
      <c r="J35" s="13">
        <v>24304739.289999999</v>
      </c>
      <c r="K35" s="13">
        <v>58114.81</v>
      </c>
      <c r="L35" s="13">
        <v>320870.86</v>
      </c>
      <c r="M35" s="13">
        <v>-360</v>
      </c>
      <c r="N35" s="13">
        <v>323222.31</v>
      </c>
      <c r="O35" s="13">
        <v>96350.41</v>
      </c>
      <c r="P35" s="13">
        <v>14785747.460000001</v>
      </c>
      <c r="Q35" s="13">
        <v>132140.63</v>
      </c>
      <c r="R35" s="13">
        <v>0</v>
      </c>
      <c r="S35" s="28">
        <v>284407509.22000003</v>
      </c>
      <c r="U35" s="13">
        <v>6321716.5400000028</v>
      </c>
      <c r="V35" s="13">
        <v>320578.63</v>
      </c>
      <c r="W35" s="13">
        <v>901696.26</v>
      </c>
      <c r="X35" s="13">
        <v>324478.13</v>
      </c>
      <c r="Y35" s="13">
        <v>27895.43</v>
      </c>
      <c r="Z35" s="13">
        <v>1834820.78</v>
      </c>
      <c r="AA35" s="13">
        <v>918679.79</v>
      </c>
      <c r="AB35" s="13">
        <v>1954.11</v>
      </c>
      <c r="AC35" s="13">
        <v>11130.93</v>
      </c>
      <c r="AD35" s="13">
        <v>0</v>
      </c>
      <c r="AE35" s="13">
        <v>15850.37</v>
      </c>
      <c r="AF35" s="13">
        <v>2816.72</v>
      </c>
      <c r="AG35" s="13">
        <v>499179.44</v>
      </c>
      <c r="AH35" s="13">
        <v>3725.41</v>
      </c>
      <c r="AI35" s="13">
        <v>0</v>
      </c>
      <c r="AJ35" s="28">
        <v>11184522.540000001</v>
      </c>
      <c r="AL35" s="13">
        <v>3347817.4500000007</v>
      </c>
      <c r="AM35" s="13">
        <v>21369.69</v>
      </c>
      <c r="AN35" s="13">
        <v>133812.09</v>
      </c>
      <c r="AO35" s="13">
        <v>35375.03</v>
      </c>
      <c r="AP35" s="13">
        <v>538.4</v>
      </c>
      <c r="AQ35" s="13">
        <v>783491.36</v>
      </c>
      <c r="AR35" s="13">
        <v>269012.09000000003</v>
      </c>
      <c r="AS35" s="13">
        <v>700</v>
      </c>
      <c r="AT35" s="13">
        <v>11163.74</v>
      </c>
      <c r="AU35" s="13">
        <v>0</v>
      </c>
      <c r="AV35" s="13">
        <v>23136</v>
      </c>
      <c r="AW35" s="13">
        <v>2874.17</v>
      </c>
      <c r="AX35" s="13">
        <v>187910.67</v>
      </c>
      <c r="AY35" s="13">
        <v>2367.94</v>
      </c>
      <c r="AZ35" s="13">
        <v>0</v>
      </c>
      <c r="BA35" s="28">
        <v>4819568.6300000008</v>
      </c>
      <c r="BC35" s="13">
        <v>170462884.69999996</v>
      </c>
      <c r="BD35" s="13">
        <v>8311943.3600000003</v>
      </c>
      <c r="BE35" s="13">
        <v>22446033.59</v>
      </c>
      <c r="BF35" s="13">
        <v>8479869.6600000001</v>
      </c>
      <c r="BG35" s="13">
        <v>834939.8600000001</v>
      </c>
      <c r="BH35" s="13">
        <v>47904602.07</v>
      </c>
      <c r="BI35" s="13">
        <v>25492431.169999998</v>
      </c>
      <c r="BJ35" s="13">
        <v>60768.92</v>
      </c>
      <c r="BK35" s="13">
        <v>343165.52999999997</v>
      </c>
      <c r="BL35" s="13">
        <v>-360</v>
      </c>
      <c r="BM35" s="13">
        <v>362208.68</v>
      </c>
      <c r="BN35" s="13">
        <v>102041.3</v>
      </c>
      <c r="BO35" s="13">
        <v>15472837.57</v>
      </c>
      <c r="BP35" s="13">
        <v>138233.98000000001</v>
      </c>
      <c r="BQ35" s="13">
        <v>0</v>
      </c>
      <c r="BR35" s="28">
        <v>300411600.38999999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220376695.62000591</v>
      </c>
      <c r="E36" s="13">
        <v>4601551.4599999962</v>
      </c>
      <c r="F36" s="13">
        <v>7630171.8000000026</v>
      </c>
      <c r="G36" s="13">
        <v>4516661.8500000024</v>
      </c>
      <c r="H36" s="13">
        <v>944643.36000000045</v>
      </c>
      <c r="I36" s="13">
        <v>101693711.86999808</v>
      </c>
      <c r="J36" s="13">
        <v>8336351.259999997</v>
      </c>
      <c r="K36" s="13">
        <v>150771.53</v>
      </c>
      <c r="L36" s="13">
        <v>74155.13</v>
      </c>
      <c r="M36" s="13">
        <v>0</v>
      </c>
      <c r="N36" s="13">
        <v>297049.26000000007</v>
      </c>
      <c r="O36" s="13">
        <v>422292.97999999986</v>
      </c>
      <c r="P36" s="13">
        <v>11286614.680000013</v>
      </c>
      <c r="Q36" s="13">
        <v>1695752.8699999999</v>
      </c>
      <c r="R36" s="13">
        <v>3103</v>
      </c>
      <c r="S36" s="28">
        <v>362029526.67000401</v>
      </c>
      <c r="U36" s="13">
        <v>9743765.1699993815</v>
      </c>
      <c r="V36" s="13">
        <v>218062.5599999991</v>
      </c>
      <c r="W36" s="13">
        <v>359881.07000001078</v>
      </c>
      <c r="X36" s="13">
        <v>206507.43999999907</v>
      </c>
      <c r="Y36" s="13">
        <v>34294.439999999922</v>
      </c>
      <c r="Z36" s="13">
        <v>4793347.1099989936</v>
      </c>
      <c r="AA36" s="13">
        <v>343799.78000000853</v>
      </c>
      <c r="AB36" s="13">
        <v>6153.23</v>
      </c>
      <c r="AC36" s="13">
        <v>3065.9300000000007</v>
      </c>
      <c r="AD36" s="13">
        <v>0</v>
      </c>
      <c r="AE36" s="13">
        <v>17212.790000000019</v>
      </c>
      <c r="AF36" s="13">
        <v>17773.580000000009</v>
      </c>
      <c r="AG36" s="13">
        <v>356845.58000000962</v>
      </c>
      <c r="AH36" s="13">
        <v>65129.409999999771</v>
      </c>
      <c r="AI36" s="13">
        <v>213.78</v>
      </c>
      <c r="AJ36" s="28">
        <v>16166051.869998401</v>
      </c>
      <c r="AL36" s="13">
        <v>7329293.8099994613</v>
      </c>
      <c r="AM36" s="13">
        <v>225731.62999999939</v>
      </c>
      <c r="AN36" s="13">
        <v>239520.16999999946</v>
      </c>
      <c r="AO36" s="13">
        <v>155796.95999999973</v>
      </c>
      <c r="AP36" s="13">
        <v>74175.659999999989</v>
      </c>
      <c r="AQ36" s="13">
        <v>3322679.6799997706</v>
      </c>
      <c r="AR36" s="13">
        <v>385320.1199999997</v>
      </c>
      <c r="AS36" s="13">
        <v>3814.82</v>
      </c>
      <c r="AT36" s="13">
        <v>3996.1200000000008</v>
      </c>
      <c r="AU36" s="13">
        <v>0</v>
      </c>
      <c r="AV36" s="13">
        <v>8568.9699999999993</v>
      </c>
      <c r="AW36" s="13">
        <v>7190.4199999999983</v>
      </c>
      <c r="AX36" s="13">
        <v>470303.62999999814</v>
      </c>
      <c r="AY36" s="13">
        <v>42689.949999999975</v>
      </c>
      <c r="AZ36" s="13">
        <v>0</v>
      </c>
      <c r="BA36" s="28">
        <v>12269081.939999226</v>
      </c>
      <c r="BC36" s="13">
        <v>237449754.60000476</v>
      </c>
      <c r="BD36" s="13">
        <v>5045345.6499999939</v>
      </c>
      <c r="BE36" s="13">
        <v>8229573.0400000121</v>
      </c>
      <c r="BF36" s="13">
        <v>4878966.2500000019</v>
      </c>
      <c r="BG36" s="13">
        <v>1053113.4600000004</v>
      </c>
      <c r="BH36" s="13">
        <v>109809738.65999684</v>
      </c>
      <c r="BI36" s="13">
        <v>9065471.1600000039</v>
      </c>
      <c r="BJ36" s="13">
        <v>160739.58000000002</v>
      </c>
      <c r="BK36" s="13">
        <v>81217.180000000008</v>
      </c>
      <c r="BL36" s="13">
        <v>0</v>
      </c>
      <c r="BM36" s="13">
        <v>322831.02000000008</v>
      </c>
      <c r="BN36" s="13">
        <v>447256.97999999986</v>
      </c>
      <c r="BO36" s="13">
        <v>12113763.890000021</v>
      </c>
      <c r="BP36" s="13">
        <v>1803572.2299999995</v>
      </c>
      <c r="BQ36" s="13">
        <v>3316.78</v>
      </c>
      <c r="BR36" s="28">
        <v>390464660.48000169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25057475.93000003</v>
      </c>
      <c r="E37" s="13">
        <v>27944.589999999997</v>
      </c>
      <c r="F37" s="13">
        <v>278999.05000000005</v>
      </c>
      <c r="G37" s="13">
        <v>51513.209999999985</v>
      </c>
      <c r="H37" s="13">
        <v>4424.7</v>
      </c>
      <c r="I37" s="13">
        <v>13027021.980000032</v>
      </c>
      <c r="J37" s="13">
        <v>998663.24000000011</v>
      </c>
      <c r="K37" s="13">
        <v>0</v>
      </c>
      <c r="L37" s="13">
        <v>485242.86999999988</v>
      </c>
      <c r="M37" s="13">
        <v>0</v>
      </c>
      <c r="N37" s="13">
        <v>50500.589999999989</v>
      </c>
      <c r="O37" s="13">
        <v>71103.63</v>
      </c>
      <c r="P37" s="13">
        <v>234022.81000000006</v>
      </c>
      <c r="Q37" s="13">
        <v>102403.26</v>
      </c>
      <c r="R37" s="13">
        <v>0</v>
      </c>
      <c r="S37" s="28">
        <v>40389315.860000066</v>
      </c>
      <c r="U37" s="13">
        <v>1184505.960000118</v>
      </c>
      <c r="V37" s="13">
        <v>2387.46</v>
      </c>
      <c r="W37" s="13">
        <v>12720.500000000009</v>
      </c>
      <c r="X37" s="13">
        <v>1426.22</v>
      </c>
      <c r="Y37" s="13">
        <v>0</v>
      </c>
      <c r="Z37" s="13">
        <v>655517.6300000489</v>
      </c>
      <c r="AA37" s="13">
        <v>40548.349999999889</v>
      </c>
      <c r="AB37" s="13">
        <v>0</v>
      </c>
      <c r="AC37" s="13">
        <v>21370.309999999994</v>
      </c>
      <c r="AD37" s="13">
        <v>0</v>
      </c>
      <c r="AE37" s="13">
        <v>5329.8300000000008</v>
      </c>
      <c r="AF37" s="13">
        <v>1919.1299999999999</v>
      </c>
      <c r="AG37" s="13">
        <v>11060.260000000006</v>
      </c>
      <c r="AH37" s="13">
        <v>4735.5300000000007</v>
      </c>
      <c r="AI37" s="13">
        <v>0</v>
      </c>
      <c r="AJ37" s="28">
        <v>1941521.1800001666</v>
      </c>
      <c r="AL37" s="13">
        <v>1240637.679999999</v>
      </c>
      <c r="AM37" s="13">
        <v>1231.4000000000001</v>
      </c>
      <c r="AN37" s="13">
        <v>37573.760000000009</v>
      </c>
      <c r="AO37" s="13">
        <v>11866.25</v>
      </c>
      <c r="AP37" s="13">
        <v>54.96</v>
      </c>
      <c r="AQ37" s="13">
        <v>663738.68000000075</v>
      </c>
      <c r="AR37" s="13">
        <v>54928.62</v>
      </c>
      <c r="AS37" s="13">
        <v>0</v>
      </c>
      <c r="AT37" s="13">
        <v>13158.359999999999</v>
      </c>
      <c r="AU37" s="13">
        <v>0</v>
      </c>
      <c r="AV37" s="13">
        <v>481.72</v>
      </c>
      <c r="AW37" s="13">
        <v>0</v>
      </c>
      <c r="AX37" s="13">
        <v>9589.07</v>
      </c>
      <c r="AY37" s="13">
        <v>3886.3500000000004</v>
      </c>
      <c r="AZ37" s="13">
        <v>0</v>
      </c>
      <c r="BA37" s="28">
        <v>2037146.8499999999</v>
      </c>
      <c r="BC37" s="13">
        <v>27482619.570000146</v>
      </c>
      <c r="BD37" s="13">
        <v>31563.449999999997</v>
      </c>
      <c r="BE37" s="13">
        <v>329293.31000000006</v>
      </c>
      <c r="BF37" s="13">
        <v>64805.679999999986</v>
      </c>
      <c r="BG37" s="13">
        <v>4479.66</v>
      </c>
      <c r="BH37" s="13">
        <v>14346278.290000083</v>
      </c>
      <c r="BI37" s="13">
        <v>1094140.21</v>
      </c>
      <c r="BJ37" s="13">
        <v>0</v>
      </c>
      <c r="BK37" s="13">
        <v>519771.53999999986</v>
      </c>
      <c r="BL37" s="13">
        <v>0</v>
      </c>
      <c r="BM37" s="13">
        <v>56312.139999999992</v>
      </c>
      <c r="BN37" s="13">
        <v>73022.760000000009</v>
      </c>
      <c r="BO37" s="13">
        <v>254672.14000000007</v>
      </c>
      <c r="BP37" s="13">
        <v>111025.14</v>
      </c>
      <c r="BQ37" s="13">
        <v>0</v>
      </c>
      <c r="BR37" s="28">
        <v>44367983.890000224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2182235.9300000011</v>
      </c>
      <c r="E38" s="13">
        <v>26543.93</v>
      </c>
      <c r="F38" s="13">
        <v>16873.78</v>
      </c>
      <c r="G38" s="13">
        <v>25615.7</v>
      </c>
      <c r="H38" s="13">
        <v>40350.479999999996</v>
      </c>
      <c r="I38" s="13">
        <v>658931.17000000004</v>
      </c>
      <c r="J38" s="13">
        <v>77205.7</v>
      </c>
      <c r="K38" s="13">
        <v>0</v>
      </c>
      <c r="L38" s="13">
        <v>4500</v>
      </c>
      <c r="M38" s="13">
        <v>0</v>
      </c>
      <c r="N38" s="13">
        <v>86765.860000000015</v>
      </c>
      <c r="O38" s="13">
        <v>0</v>
      </c>
      <c r="P38" s="13">
        <v>70228.06</v>
      </c>
      <c r="Q38" s="13">
        <v>2700</v>
      </c>
      <c r="R38" s="13">
        <v>0</v>
      </c>
      <c r="S38" s="28">
        <v>3191950.6100000013</v>
      </c>
      <c r="U38" s="13">
        <v>46883.009999999937</v>
      </c>
      <c r="V38" s="13">
        <v>1120.53</v>
      </c>
      <c r="W38" s="13">
        <v>0</v>
      </c>
      <c r="X38" s="13">
        <v>398.92</v>
      </c>
      <c r="Y38" s="13">
        <v>0</v>
      </c>
      <c r="Z38" s="13">
        <v>13516.029999999993</v>
      </c>
      <c r="AA38" s="13">
        <v>2191.66</v>
      </c>
      <c r="AB38" s="13">
        <v>0</v>
      </c>
      <c r="AC38" s="13">
        <v>283.78000000000003</v>
      </c>
      <c r="AD38" s="13">
        <v>0</v>
      </c>
      <c r="AE38" s="13">
        <v>1005.12</v>
      </c>
      <c r="AF38" s="13">
        <v>185.14000000000001</v>
      </c>
      <c r="AG38" s="13">
        <v>1612.68</v>
      </c>
      <c r="AH38" s="13">
        <v>185.14000000000001</v>
      </c>
      <c r="AI38" s="13">
        <v>0</v>
      </c>
      <c r="AJ38" s="28">
        <v>67382.009999999922</v>
      </c>
      <c r="AL38" s="13">
        <v>8610.2900000000009</v>
      </c>
      <c r="AM38" s="13">
        <v>0</v>
      </c>
      <c r="AN38" s="13">
        <v>0</v>
      </c>
      <c r="AO38" s="13">
        <v>0</v>
      </c>
      <c r="AP38" s="13">
        <v>0</v>
      </c>
      <c r="AQ38" s="13">
        <v>2314.9</v>
      </c>
      <c r="AR38" s="13">
        <v>1272.19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12197.380000000001</v>
      </c>
      <c r="BC38" s="13">
        <v>2237729.2300000009</v>
      </c>
      <c r="BD38" s="13">
        <v>27664.46</v>
      </c>
      <c r="BE38" s="13">
        <v>16873.78</v>
      </c>
      <c r="BF38" s="13">
        <v>26014.62</v>
      </c>
      <c r="BG38" s="13">
        <v>40350.479999999996</v>
      </c>
      <c r="BH38" s="13">
        <v>674762.10000000009</v>
      </c>
      <c r="BI38" s="13">
        <v>80669.55</v>
      </c>
      <c r="BJ38" s="13">
        <v>0</v>
      </c>
      <c r="BK38" s="13">
        <v>4783.78</v>
      </c>
      <c r="BL38" s="13">
        <v>0</v>
      </c>
      <c r="BM38" s="13">
        <v>87770.98000000001</v>
      </c>
      <c r="BN38" s="13">
        <v>185.14000000000001</v>
      </c>
      <c r="BO38" s="13">
        <v>71840.739999999991</v>
      </c>
      <c r="BP38" s="13">
        <v>2885.14</v>
      </c>
      <c r="BQ38" s="13">
        <v>0</v>
      </c>
      <c r="BR38" s="28">
        <v>3271530.0000000005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37181515</v>
      </c>
      <c r="E39" s="13">
        <v>355323</v>
      </c>
      <c r="F39" s="13">
        <v>1683629</v>
      </c>
      <c r="G39" s="13">
        <v>1761602</v>
      </c>
      <c r="H39" s="13">
        <v>666678</v>
      </c>
      <c r="I39" s="13">
        <v>27747691</v>
      </c>
      <c r="J39" s="13">
        <v>1338229</v>
      </c>
      <c r="K39" s="13">
        <v>43074</v>
      </c>
      <c r="L39" s="13">
        <v>1134910</v>
      </c>
      <c r="M39" s="13">
        <v>0</v>
      </c>
      <c r="N39" s="13">
        <v>1445593</v>
      </c>
      <c r="O39" s="13">
        <v>161342</v>
      </c>
      <c r="P39" s="13">
        <v>3491986</v>
      </c>
      <c r="Q39" s="13">
        <v>460019</v>
      </c>
      <c r="R39" s="13">
        <v>0</v>
      </c>
      <c r="S39" s="28">
        <v>77471591</v>
      </c>
      <c r="U39" s="13">
        <v>1219145</v>
      </c>
      <c r="V39" s="13">
        <v>4150</v>
      </c>
      <c r="W39" s="13">
        <v>30382</v>
      </c>
      <c r="X39" s="13">
        <v>54975</v>
      </c>
      <c r="Y39" s="13">
        <v>14596</v>
      </c>
      <c r="Z39" s="13">
        <v>873032</v>
      </c>
      <c r="AA39" s="13">
        <v>38458</v>
      </c>
      <c r="AB39" s="13">
        <v>1725</v>
      </c>
      <c r="AC39" s="13">
        <v>67884</v>
      </c>
      <c r="AD39" s="13">
        <v>0</v>
      </c>
      <c r="AE39" s="13">
        <v>69729</v>
      </c>
      <c r="AF39" s="13">
        <v>5389</v>
      </c>
      <c r="AG39" s="13">
        <v>27496</v>
      </c>
      <c r="AH39" s="13">
        <v>17341</v>
      </c>
      <c r="AI39" s="13">
        <v>0</v>
      </c>
      <c r="AJ39" s="28">
        <v>2424302</v>
      </c>
      <c r="AL39" s="13">
        <v>219028</v>
      </c>
      <c r="AM39" s="13">
        <v>180</v>
      </c>
      <c r="AN39" s="13">
        <v>3135</v>
      </c>
      <c r="AO39" s="13">
        <v>3358</v>
      </c>
      <c r="AP39" s="13">
        <v>180</v>
      </c>
      <c r="AQ39" s="13">
        <v>84793</v>
      </c>
      <c r="AR39" s="13">
        <v>15681</v>
      </c>
      <c r="AS39" s="13">
        <v>0</v>
      </c>
      <c r="AT39" s="13">
        <v>8828</v>
      </c>
      <c r="AU39" s="13">
        <v>0</v>
      </c>
      <c r="AV39" s="13">
        <v>9682</v>
      </c>
      <c r="AW39" s="13">
        <v>0</v>
      </c>
      <c r="AX39" s="13">
        <v>4782</v>
      </c>
      <c r="AY39" s="13">
        <v>3434</v>
      </c>
      <c r="AZ39" s="13">
        <v>0</v>
      </c>
      <c r="BA39" s="28">
        <v>353081</v>
      </c>
      <c r="BC39" s="13">
        <v>38619688</v>
      </c>
      <c r="BD39" s="13">
        <v>359653</v>
      </c>
      <c r="BE39" s="13">
        <v>1717146</v>
      </c>
      <c r="BF39" s="13">
        <v>1819935</v>
      </c>
      <c r="BG39" s="13">
        <v>681454</v>
      </c>
      <c r="BH39" s="13">
        <v>28705516</v>
      </c>
      <c r="BI39" s="13">
        <v>1392368</v>
      </c>
      <c r="BJ39" s="13">
        <v>44799</v>
      </c>
      <c r="BK39" s="13">
        <v>1211622</v>
      </c>
      <c r="BL39" s="13">
        <v>0</v>
      </c>
      <c r="BM39" s="13">
        <v>1525004</v>
      </c>
      <c r="BN39" s="13">
        <v>166731</v>
      </c>
      <c r="BO39" s="13">
        <v>3524264</v>
      </c>
      <c r="BP39" s="13">
        <v>480794</v>
      </c>
      <c r="BQ39" s="13">
        <v>0</v>
      </c>
      <c r="BR39" s="28">
        <v>80248974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10557000.85</v>
      </c>
      <c r="E41" s="13">
        <v>405793.29</v>
      </c>
      <c r="F41" s="13">
        <v>410800.69</v>
      </c>
      <c r="G41" s="13">
        <v>453131.01</v>
      </c>
      <c r="H41" s="13">
        <v>14755.62</v>
      </c>
      <c r="I41" s="13">
        <v>3572498.93</v>
      </c>
      <c r="J41" s="13">
        <v>457457.77</v>
      </c>
      <c r="K41" s="13">
        <v>33906.699999999997</v>
      </c>
      <c r="L41" s="13">
        <v>538430.59</v>
      </c>
      <c r="M41" s="13">
        <v>0</v>
      </c>
      <c r="N41" s="13">
        <v>523235.45</v>
      </c>
      <c r="O41" s="13">
        <v>3045.85</v>
      </c>
      <c r="P41" s="13">
        <v>310407.47000000003</v>
      </c>
      <c r="Q41" s="13">
        <v>205112.31</v>
      </c>
      <c r="R41" s="13">
        <v>0</v>
      </c>
      <c r="S41" s="28">
        <v>17485576.529999994</v>
      </c>
      <c r="U41" s="13">
        <v>517347.59</v>
      </c>
      <c r="V41" s="13">
        <v>15668.71</v>
      </c>
      <c r="W41" s="13">
        <v>18791.63</v>
      </c>
      <c r="X41" s="13">
        <v>24591.66</v>
      </c>
      <c r="Y41" s="13">
        <v>2123.59</v>
      </c>
      <c r="Z41" s="13">
        <v>168190.28</v>
      </c>
      <c r="AA41" s="13">
        <v>20466.41</v>
      </c>
      <c r="AB41" s="13">
        <v>1301.3500000000001</v>
      </c>
      <c r="AC41" s="13">
        <v>15546.71</v>
      </c>
      <c r="AD41" s="13">
        <v>0</v>
      </c>
      <c r="AE41" s="13">
        <v>25870.21</v>
      </c>
      <c r="AF41" s="13">
        <v>1012.25</v>
      </c>
      <c r="AG41" s="13">
        <v>11870.15</v>
      </c>
      <c r="AH41" s="13">
        <v>6988.8</v>
      </c>
      <c r="AI41" s="13">
        <v>0</v>
      </c>
      <c r="AJ41" s="28">
        <v>829769.34000000008</v>
      </c>
      <c r="AL41" s="13">
        <v>315872.40000000002</v>
      </c>
      <c r="AM41" s="13">
        <v>7502.03</v>
      </c>
      <c r="AN41" s="13">
        <v>4773.08</v>
      </c>
      <c r="AO41" s="13">
        <v>22835.77</v>
      </c>
      <c r="AP41" s="13">
        <v>39.800000000000004</v>
      </c>
      <c r="AQ41" s="13">
        <v>98989.17</v>
      </c>
      <c r="AR41" s="13">
        <v>10705.67</v>
      </c>
      <c r="AS41" s="13">
        <v>0</v>
      </c>
      <c r="AT41" s="13">
        <v>10484.26</v>
      </c>
      <c r="AU41" s="13">
        <v>0</v>
      </c>
      <c r="AV41" s="13">
        <v>16369.19</v>
      </c>
      <c r="AW41" s="13">
        <v>534</v>
      </c>
      <c r="AX41" s="13">
        <v>11996.33</v>
      </c>
      <c r="AY41" s="13">
        <v>2308.09</v>
      </c>
      <c r="AZ41" s="13">
        <v>0</v>
      </c>
      <c r="BA41" s="28">
        <v>502409.7900000001</v>
      </c>
      <c r="BC41" s="13">
        <v>11390220.84</v>
      </c>
      <c r="BD41" s="13">
        <v>428964.03</v>
      </c>
      <c r="BE41" s="13">
        <v>434365.4</v>
      </c>
      <c r="BF41" s="13">
        <v>500558.44</v>
      </c>
      <c r="BG41" s="13">
        <v>16919.009999999998</v>
      </c>
      <c r="BH41" s="13">
        <v>3839678.38</v>
      </c>
      <c r="BI41" s="13">
        <v>488629.85</v>
      </c>
      <c r="BJ41" s="13">
        <v>35208.049999999996</v>
      </c>
      <c r="BK41" s="13">
        <v>564461.55999999994</v>
      </c>
      <c r="BL41" s="13">
        <v>0</v>
      </c>
      <c r="BM41" s="13">
        <v>565474.85</v>
      </c>
      <c r="BN41" s="13">
        <v>4592.1000000000004</v>
      </c>
      <c r="BO41" s="13">
        <v>334273.95000000007</v>
      </c>
      <c r="BP41" s="13">
        <v>214409.19999999998</v>
      </c>
      <c r="BQ41" s="13">
        <v>0</v>
      </c>
      <c r="BR41" s="28">
        <v>18817755.66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3278189.89</v>
      </c>
      <c r="E42" s="13">
        <v>6216.73</v>
      </c>
      <c r="F42" s="13">
        <v>43371.63</v>
      </c>
      <c r="G42" s="13">
        <v>51506.53</v>
      </c>
      <c r="H42" s="13">
        <v>75218.7</v>
      </c>
      <c r="I42" s="13">
        <v>906819.96</v>
      </c>
      <c r="J42" s="13">
        <v>374647.45</v>
      </c>
      <c r="K42" s="13">
        <v>51725.49</v>
      </c>
      <c r="L42" s="13">
        <v>62520.9</v>
      </c>
      <c r="M42" s="13">
        <v>0</v>
      </c>
      <c r="N42" s="13">
        <v>78990.070000000007</v>
      </c>
      <c r="O42" s="13">
        <v>15432.44</v>
      </c>
      <c r="P42" s="13">
        <v>40426.1</v>
      </c>
      <c r="Q42" s="13">
        <v>25691.08</v>
      </c>
      <c r="R42" s="13">
        <v>0</v>
      </c>
      <c r="S42" s="28">
        <v>5010756.9700000007</v>
      </c>
      <c r="U42" s="13">
        <v>80387.709999999701</v>
      </c>
      <c r="V42" s="13">
        <v>185.14</v>
      </c>
      <c r="W42" s="13">
        <v>1149.8800000000001</v>
      </c>
      <c r="X42" s="13">
        <v>213.78</v>
      </c>
      <c r="Y42" s="13">
        <v>1540.49</v>
      </c>
      <c r="Z42" s="13">
        <v>18609.23</v>
      </c>
      <c r="AA42" s="13">
        <v>8072.26</v>
      </c>
      <c r="AB42" s="13">
        <v>422.67</v>
      </c>
      <c r="AC42" s="13">
        <v>1771.71</v>
      </c>
      <c r="AD42" s="13">
        <v>0</v>
      </c>
      <c r="AE42" s="13">
        <v>1103.3699999999999</v>
      </c>
      <c r="AF42" s="13">
        <v>213.78</v>
      </c>
      <c r="AG42" s="13">
        <v>2104.54</v>
      </c>
      <c r="AH42" s="13">
        <v>1592.95</v>
      </c>
      <c r="AI42" s="13">
        <v>0</v>
      </c>
      <c r="AJ42" s="28">
        <v>117367.50999999969</v>
      </c>
      <c r="AL42" s="13">
        <v>12327.14</v>
      </c>
      <c r="AM42" s="13">
        <v>0</v>
      </c>
      <c r="AN42" s="13">
        <v>118</v>
      </c>
      <c r="AO42" s="13">
        <v>0</v>
      </c>
      <c r="AP42" s="13">
        <v>675.1</v>
      </c>
      <c r="AQ42" s="13">
        <v>10759.9</v>
      </c>
      <c r="AR42" s="13">
        <v>1943.71</v>
      </c>
      <c r="AS42" s="13">
        <v>0</v>
      </c>
      <c r="AT42" s="13">
        <v>4985.5</v>
      </c>
      <c r="AU42" s="13">
        <v>0</v>
      </c>
      <c r="AV42" s="13">
        <v>334.52</v>
      </c>
      <c r="AW42" s="13">
        <v>0</v>
      </c>
      <c r="AX42" s="13">
        <v>856</v>
      </c>
      <c r="AY42" s="13">
        <v>295</v>
      </c>
      <c r="AZ42" s="13">
        <v>0</v>
      </c>
      <c r="BA42" s="28">
        <v>32294.87</v>
      </c>
      <c r="BC42" s="13">
        <v>3370904.7399999998</v>
      </c>
      <c r="BD42" s="13">
        <v>6401.87</v>
      </c>
      <c r="BE42" s="13">
        <v>44639.509999999995</v>
      </c>
      <c r="BF42" s="13">
        <v>51720.31</v>
      </c>
      <c r="BG42" s="13">
        <v>77434.290000000008</v>
      </c>
      <c r="BH42" s="13">
        <v>936189.09</v>
      </c>
      <c r="BI42" s="13">
        <v>384663.42000000004</v>
      </c>
      <c r="BJ42" s="13">
        <v>52148.159999999996</v>
      </c>
      <c r="BK42" s="13">
        <v>69278.11</v>
      </c>
      <c r="BL42" s="13">
        <v>0</v>
      </c>
      <c r="BM42" s="13">
        <v>80427.960000000006</v>
      </c>
      <c r="BN42" s="13">
        <v>15646.220000000001</v>
      </c>
      <c r="BO42" s="13">
        <v>43386.64</v>
      </c>
      <c r="BP42" s="13">
        <v>27579.030000000002</v>
      </c>
      <c r="BQ42" s="13">
        <v>0</v>
      </c>
      <c r="BR42" s="28">
        <v>5160419.3499999996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87971065.730000004</v>
      </c>
      <c r="E43" s="13">
        <v>832351.26</v>
      </c>
      <c r="F43" s="13">
        <v>2573032.09</v>
      </c>
      <c r="G43" s="13">
        <v>241454.37</v>
      </c>
      <c r="H43" s="13">
        <v>4946.01</v>
      </c>
      <c r="I43" s="13">
        <v>32902808</v>
      </c>
      <c r="J43" s="13">
        <v>2225144.75</v>
      </c>
      <c r="K43" s="13">
        <v>0</v>
      </c>
      <c r="L43" s="13">
        <v>17653.77</v>
      </c>
      <c r="M43" s="13">
        <v>0</v>
      </c>
      <c r="N43" s="13">
        <v>7127.36</v>
      </c>
      <c r="O43" s="13">
        <v>17767.830000000002</v>
      </c>
      <c r="P43" s="13">
        <v>1395250.01</v>
      </c>
      <c r="Q43" s="13">
        <v>18859.29</v>
      </c>
      <c r="R43" s="13">
        <v>0</v>
      </c>
      <c r="S43" s="28">
        <v>128207460.47000003</v>
      </c>
      <c r="U43" s="13">
        <v>3466712.48</v>
      </c>
      <c r="V43" s="13">
        <v>28602.42</v>
      </c>
      <c r="W43" s="13">
        <v>112520.36</v>
      </c>
      <c r="X43" s="13">
        <v>10262.83</v>
      </c>
      <c r="Y43" s="13">
        <v>391.33</v>
      </c>
      <c r="Z43" s="13">
        <v>1273814</v>
      </c>
      <c r="AA43" s="13">
        <v>67718.83</v>
      </c>
      <c r="AB43" s="13">
        <v>0</v>
      </c>
      <c r="AC43" s="13">
        <v>838</v>
      </c>
      <c r="AD43" s="13">
        <v>0</v>
      </c>
      <c r="AE43" s="13">
        <v>427.39</v>
      </c>
      <c r="AF43" s="13">
        <v>1132.19</v>
      </c>
      <c r="AG43" s="13">
        <v>40459.94</v>
      </c>
      <c r="AH43" s="13">
        <v>213.78</v>
      </c>
      <c r="AI43" s="13">
        <v>0</v>
      </c>
      <c r="AJ43" s="28">
        <v>5003093.5500000007</v>
      </c>
      <c r="AL43" s="13">
        <v>1157302.6100000001</v>
      </c>
      <c r="AM43" s="13">
        <v>12236.85</v>
      </c>
      <c r="AN43" s="13">
        <v>34114.910000000003</v>
      </c>
      <c r="AO43" s="13">
        <v>3981.28</v>
      </c>
      <c r="AP43" s="13">
        <v>77.88</v>
      </c>
      <c r="AQ43" s="13">
        <v>407982</v>
      </c>
      <c r="AR43" s="13">
        <v>25165.63</v>
      </c>
      <c r="AS43" s="13">
        <v>0</v>
      </c>
      <c r="AT43" s="13">
        <v>179.36</v>
      </c>
      <c r="AU43" s="13">
        <v>0</v>
      </c>
      <c r="AV43" s="13">
        <v>1479.07</v>
      </c>
      <c r="AW43" s="13">
        <v>125.67</v>
      </c>
      <c r="AX43" s="13">
        <v>12163.44</v>
      </c>
      <c r="AY43" s="13">
        <v>1343.81</v>
      </c>
      <c r="AZ43" s="13">
        <v>0</v>
      </c>
      <c r="BA43" s="28">
        <v>1656152.51</v>
      </c>
      <c r="BC43" s="13">
        <v>92595080.820000008</v>
      </c>
      <c r="BD43" s="13">
        <v>873190.53</v>
      </c>
      <c r="BE43" s="13">
        <v>2719667.36</v>
      </c>
      <c r="BF43" s="13">
        <v>255698.47999999998</v>
      </c>
      <c r="BG43" s="13">
        <v>5415.22</v>
      </c>
      <c r="BH43" s="13">
        <v>34584604</v>
      </c>
      <c r="BI43" s="13">
        <v>2318029.21</v>
      </c>
      <c r="BJ43" s="13">
        <v>0</v>
      </c>
      <c r="BK43" s="13">
        <v>18671.13</v>
      </c>
      <c r="BL43" s="13">
        <v>0</v>
      </c>
      <c r="BM43" s="13">
        <v>9033.82</v>
      </c>
      <c r="BN43" s="13">
        <v>19025.689999999999</v>
      </c>
      <c r="BO43" s="13">
        <v>1447873.39</v>
      </c>
      <c r="BP43" s="13">
        <v>20416.88</v>
      </c>
      <c r="BQ43" s="13">
        <v>0</v>
      </c>
      <c r="BR43" s="28">
        <v>134866706.52999997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52705820.690000243</v>
      </c>
      <c r="E44" s="13">
        <v>1505348.84</v>
      </c>
      <c r="F44" s="13">
        <v>3940700.26</v>
      </c>
      <c r="G44" s="13">
        <v>2298930.7799999993</v>
      </c>
      <c r="H44" s="13">
        <v>805377.2300000001</v>
      </c>
      <c r="I44" s="13">
        <v>15293018.160000006</v>
      </c>
      <c r="J44" s="13">
        <v>4819841.8299999973</v>
      </c>
      <c r="K44" s="13">
        <v>358146.06999999989</v>
      </c>
      <c r="L44" s="13">
        <v>1220569.1700000002</v>
      </c>
      <c r="M44" s="13">
        <v>3086.26</v>
      </c>
      <c r="N44" s="13">
        <v>7042681.6199999955</v>
      </c>
      <c r="O44" s="13">
        <v>46535.24</v>
      </c>
      <c r="P44" s="13">
        <v>4367290.8400000026</v>
      </c>
      <c r="Q44" s="13">
        <v>1485928.13</v>
      </c>
      <c r="R44" s="13">
        <v>42313.68</v>
      </c>
      <c r="S44" s="28">
        <v>95935588.800000235</v>
      </c>
      <c r="U44" s="13">
        <v>2571193.8499996532</v>
      </c>
      <c r="V44" s="13">
        <v>80911.840000000157</v>
      </c>
      <c r="W44" s="13">
        <v>189635.7500000007</v>
      </c>
      <c r="X44" s="13">
        <v>111164.21999999929</v>
      </c>
      <c r="Y44" s="13">
        <v>41220.27999999997</v>
      </c>
      <c r="Z44" s="13">
        <v>686635.06000001344</v>
      </c>
      <c r="AA44" s="13">
        <v>211017.65000000116</v>
      </c>
      <c r="AB44" s="13">
        <v>17094.950000000012</v>
      </c>
      <c r="AC44" s="13">
        <v>48254.64999999998</v>
      </c>
      <c r="AD44" s="13">
        <v>317.42</v>
      </c>
      <c r="AE44" s="13">
        <v>488507.8500000108</v>
      </c>
      <c r="AF44" s="13">
        <v>4100.5300000000007</v>
      </c>
      <c r="AG44" s="13">
        <v>176730.05999999997</v>
      </c>
      <c r="AH44" s="13">
        <v>95200.739999999569</v>
      </c>
      <c r="AI44" s="13">
        <v>687.7</v>
      </c>
      <c r="AJ44" s="28">
        <v>4722672.5499996785</v>
      </c>
      <c r="AL44" s="13">
        <v>160813.58999999997</v>
      </c>
      <c r="AM44" s="13">
        <v>36758</v>
      </c>
      <c r="AN44" s="13">
        <v>82738.59</v>
      </c>
      <c r="AO44" s="13">
        <v>48136.4</v>
      </c>
      <c r="AP44" s="13">
        <v>21763</v>
      </c>
      <c r="AQ44" s="13">
        <v>70965.200000000012</v>
      </c>
      <c r="AR44" s="13">
        <v>94019.95</v>
      </c>
      <c r="AS44" s="13">
        <v>582.4</v>
      </c>
      <c r="AT44" s="13">
        <v>11970.34</v>
      </c>
      <c r="AU44" s="13">
        <v>0</v>
      </c>
      <c r="AV44" s="13">
        <v>29891.65</v>
      </c>
      <c r="AW44" s="13">
        <v>311</v>
      </c>
      <c r="AX44" s="13">
        <v>79222.950000000012</v>
      </c>
      <c r="AY44" s="13">
        <v>150</v>
      </c>
      <c r="AZ44" s="13">
        <v>0</v>
      </c>
      <c r="BA44" s="28">
        <v>637323.07000000007</v>
      </c>
      <c r="BC44" s="13">
        <v>55437828.129999898</v>
      </c>
      <c r="BD44" s="13">
        <v>1623018.6800000002</v>
      </c>
      <c r="BE44" s="13">
        <v>4213074.6000000006</v>
      </c>
      <c r="BF44" s="13">
        <v>2458231.3999999985</v>
      </c>
      <c r="BG44" s="13">
        <v>868360.51</v>
      </c>
      <c r="BH44" s="13">
        <v>16050618.420000019</v>
      </c>
      <c r="BI44" s="13">
        <v>5124879.4299999988</v>
      </c>
      <c r="BJ44" s="13">
        <v>375823.41999999993</v>
      </c>
      <c r="BK44" s="13">
        <v>1280794.1600000001</v>
      </c>
      <c r="BL44" s="13">
        <v>3403.6800000000003</v>
      </c>
      <c r="BM44" s="13">
        <v>7561081.1200000066</v>
      </c>
      <c r="BN44" s="13">
        <v>50946.77</v>
      </c>
      <c r="BO44" s="13">
        <v>4623243.8500000024</v>
      </c>
      <c r="BP44" s="13">
        <v>1581278.8699999994</v>
      </c>
      <c r="BQ44" s="13">
        <v>43001.38</v>
      </c>
      <c r="BR44" s="28">
        <v>101295584.41999993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1862688253.9472497</v>
      </c>
      <c r="E46" s="14">
        <v>66808125.478535041</v>
      </c>
      <c r="F46" s="14">
        <v>135809340.75405827</v>
      </c>
      <c r="G46" s="14">
        <v>77400071.963864923</v>
      </c>
      <c r="H46" s="14">
        <v>27910642.680448271</v>
      </c>
      <c r="I46" s="14">
        <v>726333139.30035055</v>
      </c>
      <c r="J46" s="14">
        <v>200999580.33411643</v>
      </c>
      <c r="K46" s="14">
        <v>7968053.5926125934</v>
      </c>
      <c r="L46" s="14">
        <v>16166913.532532606</v>
      </c>
      <c r="M46" s="14">
        <v>30600.300000000003</v>
      </c>
      <c r="N46" s="14">
        <v>33610766.991221227</v>
      </c>
      <c r="O46" s="14">
        <v>5870922.8459550925</v>
      </c>
      <c r="P46" s="14">
        <v>160019505.95409653</v>
      </c>
      <c r="Q46" s="14">
        <v>15894875.455241285</v>
      </c>
      <c r="R46" s="14">
        <v>192687.42</v>
      </c>
      <c r="S46" s="14">
        <v>3337703480.5502825</v>
      </c>
      <c r="U46" s="14">
        <v>70623409.334225208</v>
      </c>
      <c r="V46" s="14">
        <v>2609684.2900197273</v>
      </c>
      <c r="W46" s="14">
        <v>4918399.093284579</v>
      </c>
      <c r="X46" s="14">
        <v>2729307.9306990113</v>
      </c>
      <c r="Y46" s="14">
        <v>922411.21735772281</v>
      </c>
      <c r="Z46" s="14">
        <v>28539971.156364646</v>
      </c>
      <c r="AA46" s="14">
        <v>7195573.579539354</v>
      </c>
      <c r="AB46" s="14">
        <v>279521.84895969112</v>
      </c>
      <c r="AC46" s="14">
        <v>560417.70933190826</v>
      </c>
      <c r="AD46" s="14">
        <v>1617.92</v>
      </c>
      <c r="AE46" s="14">
        <v>1795227.7952315419</v>
      </c>
      <c r="AF46" s="14">
        <v>194507.70756691787</v>
      </c>
      <c r="AG46" s="14">
        <v>4716229.4026746051</v>
      </c>
      <c r="AH46" s="14">
        <v>591426.79474394326</v>
      </c>
      <c r="AI46" s="14">
        <v>2991.67</v>
      </c>
      <c r="AJ46" s="14">
        <v>125680697.44999886</v>
      </c>
      <c r="AL46" s="14">
        <v>54747897.230015382</v>
      </c>
      <c r="AM46" s="14">
        <v>2611915.485801307</v>
      </c>
      <c r="AN46" s="14">
        <v>4771116.0235589817</v>
      </c>
      <c r="AO46" s="14">
        <v>2545942.9682209161</v>
      </c>
      <c r="AP46" s="14">
        <v>849113.96472840884</v>
      </c>
      <c r="AQ46" s="14">
        <v>21720766.261537652</v>
      </c>
      <c r="AR46" s="14">
        <v>6738253.4055028344</v>
      </c>
      <c r="AS46" s="14">
        <v>342653.04469282139</v>
      </c>
      <c r="AT46" s="14">
        <v>525541.60917241336</v>
      </c>
      <c r="AU46" s="14">
        <v>2958.03</v>
      </c>
      <c r="AV46" s="14">
        <v>1214301.6864792113</v>
      </c>
      <c r="AW46" s="14">
        <v>232422.99810482017</v>
      </c>
      <c r="AX46" s="14">
        <v>4437017.2426881427</v>
      </c>
      <c r="AY46" s="14">
        <v>550806.642136749</v>
      </c>
      <c r="AZ46" s="14">
        <v>1206.1399999999999</v>
      </c>
      <c r="BA46" s="14">
        <v>101291912.73263963</v>
      </c>
      <c r="BC46" s="14">
        <v>1988059560.5114894</v>
      </c>
      <c r="BD46" s="14">
        <v>72029725.254356071</v>
      </c>
      <c r="BE46" s="14">
        <v>145498855.87090188</v>
      </c>
      <c r="BF46" s="14">
        <v>82675322.862784833</v>
      </c>
      <c r="BG46" s="14">
        <v>29682167.862534408</v>
      </c>
      <c r="BH46" s="14">
        <v>776593876.71825302</v>
      </c>
      <c r="BI46" s="14">
        <v>214933407.3191587</v>
      </c>
      <c r="BJ46" s="14">
        <v>8590228.4862651061</v>
      </c>
      <c r="BK46" s="14">
        <v>17252872.851036929</v>
      </c>
      <c r="BL46" s="14">
        <v>35176.25</v>
      </c>
      <c r="BM46" s="14">
        <v>36620296.472931974</v>
      </c>
      <c r="BN46" s="14">
        <v>6297853.5516268276</v>
      </c>
      <c r="BO46" s="13">
        <v>169172752.59945929</v>
      </c>
      <c r="BP46" s="14">
        <v>17037108.892121978</v>
      </c>
      <c r="BQ46" s="14">
        <v>196885.23</v>
      </c>
      <c r="BR46" s="14">
        <v>3564676090.7329206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8867187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181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182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183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184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185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186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187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188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189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117</v>
      </c>
      <c r="E8" s="13">
        <v>1</v>
      </c>
      <c r="F8" s="13">
        <v>7</v>
      </c>
      <c r="G8" s="13">
        <v>3</v>
      </c>
      <c r="H8" s="13">
        <v>1</v>
      </c>
      <c r="I8" s="13">
        <v>55</v>
      </c>
      <c r="J8" s="13">
        <v>15</v>
      </c>
      <c r="K8" s="13">
        <v>1</v>
      </c>
      <c r="L8" s="13">
        <v>5</v>
      </c>
      <c r="M8" s="13">
        <v>0</v>
      </c>
      <c r="N8" s="13">
        <v>9</v>
      </c>
      <c r="O8" s="13">
        <v>1</v>
      </c>
      <c r="P8" s="13">
        <v>5</v>
      </c>
      <c r="Q8" s="13">
        <v>1</v>
      </c>
      <c r="R8" s="13">
        <v>0</v>
      </c>
      <c r="S8" s="28">
        <v>221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205</v>
      </c>
      <c r="AM8" s="13">
        <v>0</v>
      </c>
      <c r="AN8" s="13">
        <v>14</v>
      </c>
      <c r="AO8" s="13">
        <v>4</v>
      </c>
      <c r="AP8" s="13">
        <v>1</v>
      </c>
      <c r="AQ8" s="13">
        <v>87</v>
      </c>
      <c r="AR8" s="13">
        <v>27</v>
      </c>
      <c r="AS8" s="13">
        <v>4</v>
      </c>
      <c r="AT8" s="13">
        <v>3</v>
      </c>
      <c r="AU8" s="13">
        <v>0</v>
      </c>
      <c r="AV8" s="13">
        <v>14</v>
      </c>
      <c r="AW8" s="13">
        <v>2</v>
      </c>
      <c r="AX8" s="13">
        <v>4</v>
      </c>
      <c r="AY8" s="13">
        <v>0</v>
      </c>
      <c r="AZ8" s="13">
        <v>0</v>
      </c>
      <c r="BA8" s="28">
        <v>365</v>
      </c>
      <c r="BC8" s="13">
        <v>242</v>
      </c>
      <c r="BD8" s="13">
        <v>1</v>
      </c>
      <c r="BE8" s="13">
        <v>17</v>
      </c>
      <c r="BF8" s="13">
        <v>6</v>
      </c>
      <c r="BG8" s="13">
        <v>2</v>
      </c>
      <c r="BH8" s="13">
        <v>112</v>
      </c>
      <c r="BI8" s="13">
        <v>33</v>
      </c>
      <c r="BJ8" s="13">
        <v>4</v>
      </c>
      <c r="BK8" s="13">
        <v>7</v>
      </c>
      <c r="BL8" s="13">
        <v>0</v>
      </c>
      <c r="BM8" s="13">
        <v>17</v>
      </c>
      <c r="BN8" s="13">
        <v>2</v>
      </c>
      <c r="BO8" s="13">
        <v>6</v>
      </c>
      <c r="BP8" s="13">
        <v>1</v>
      </c>
      <c r="BQ8" s="13">
        <v>0</v>
      </c>
      <c r="BR8" s="28">
        <v>450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529</v>
      </c>
      <c r="E9" s="13">
        <v>8</v>
      </c>
      <c r="F9" s="13">
        <v>50</v>
      </c>
      <c r="G9" s="13">
        <v>34</v>
      </c>
      <c r="H9" s="13">
        <v>32</v>
      </c>
      <c r="I9" s="13">
        <v>113</v>
      </c>
      <c r="J9" s="13">
        <v>70</v>
      </c>
      <c r="K9" s="13">
        <v>3</v>
      </c>
      <c r="L9" s="13">
        <v>9</v>
      </c>
      <c r="M9" s="13">
        <v>0</v>
      </c>
      <c r="N9" s="13">
        <v>54</v>
      </c>
      <c r="O9" s="13">
        <v>6</v>
      </c>
      <c r="P9" s="13">
        <v>36</v>
      </c>
      <c r="Q9" s="13">
        <v>3</v>
      </c>
      <c r="R9" s="13">
        <v>0</v>
      </c>
      <c r="S9" s="28">
        <v>947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571</v>
      </c>
      <c r="AM9" s="13">
        <v>39</v>
      </c>
      <c r="AN9" s="13">
        <v>123</v>
      </c>
      <c r="AO9" s="13">
        <v>37</v>
      </c>
      <c r="AP9" s="13">
        <v>47</v>
      </c>
      <c r="AQ9" s="13">
        <v>278</v>
      </c>
      <c r="AR9" s="13">
        <v>156</v>
      </c>
      <c r="AS9" s="13">
        <v>3</v>
      </c>
      <c r="AT9" s="13">
        <v>28</v>
      </c>
      <c r="AU9" s="13">
        <v>4</v>
      </c>
      <c r="AV9" s="13">
        <v>148</v>
      </c>
      <c r="AW9" s="13">
        <v>7</v>
      </c>
      <c r="AX9" s="13">
        <v>82</v>
      </c>
      <c r="AY9" s="13">
        <v>5</v>
      </c>
      <c r="AZ9" s="13">
        <v>0</v>
      </c>
      <c r="BA9" s="28">
        <v>1528</v>
      </c>
      <c r="BC9" s="13">
        <v>960</v>
      </c>
      <c r="BD9" s="13">
        <v>42</v>
      </c>
      <c r="BE9" s="13">
        <v>135</v>
      </c>
      <c r="BF9" s="13">
        <v>63</v>
      </c>
      <c r="BG9" s="13">
        <v>64</v>
      </c>
      <c r="BH9" s="13">
        <v>335</v>
      </c>
      <c r="BI9" s="13">
        <v>184</v>
      </c>
      <c r="BJ9" s="13">
        <v>6</v>
      </c>
      <c r="BK9" s="13">
        <v>36</v>
      </c>
      <c r="BL9" s="13">
        <v>4</v>
      </c>
      <c r="BM9" s="13">
        <v>172</v>
      </c>
      <c r="BN9" s="13">
        <v>11</v>
      </c>
      <c r="BO9" s="13">
        <v>98</v>
      </c>
      <c r="BP9" s="13">
        <v>7</v>
      </c>
      <c r="BQ9" s="13">
        <v>0</v>
      </c>
      <c r="BR9" s="28">
        <v>2117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439</v>
      </c>
      <c r="E10" s="13">
        <v>13</v>
      </c>
      <c r="F10" s="13">
        <v>43</v>
      </c>
      <c r="G10" s="13">
        <v>15</v>
      </c>
      <c r="H10" s="13">
        <v>41</v>
      </c>
      <c r="I10" s="13">
        <v>228</v>
      </c>
      <c r="J10" s="13">
        <v>95</v>
      </c>
      <c r="K10" s="13">
        <v>6</v>
      </c>
      <c r="L10" s="13">
        <v>16</v>
      </c>
      <c r="M10" s="13">
        <v>0</v>
      </c>
      <c r="N10" s="13">
        <v>61</v>
      </c>
      <c r="O10" s="13">
        <v>5</v>
      </c>
      <c r="P10" s="13">
        <v>102</v>
      </c>
      <c r="Q10" s="13">
        <v>3</v>
      </c>
      <c r="R10" s="13">
        <v>0</v>
      </c>
      <c r="S10" s="28">
        <v>1067</v>
      </c>
      <c r="U10" s="13">
        <v>19</v>
      </c>
      <c r="V10" s="13">
        <v>0</v>
      </c>
      <c r="W10" s="13">
        <v>1</v>
      </c>
      <c r="X10" s="13">
        <v>0</v>
      </c>
      <c r="Y10" s="13">
        <v>1</v>
      </c>
      <c r="Z10" s="13">
        <v>12</v>
      </c>
      <c r="AA10" s="13">
        <v>4</v>
      </c>
      <c r="AB10" s="13">
        <v>0</v>
      </c>
      <c r="AC10" s="13">
        <v>1</v>
      </c>
      <c r="AD10" s="13">
        <v>0</v>
      </c>
      <c r="AE10" s="13">
        <v>3</v>
      </c>
      <c r="AF10" s="13">
        <v>0</v>
      </c>
      <c r="AG10" s="13">
        <v>2</v>
      </c>
      <c r="AH10" s="13">
        <v>0</v>
      </c>
      <c r="AI10" s="13">
        <v>0</v>
      </c>
      <c r="AJ10" s="28">
        <v>43</v>
      </c>
      <c r="AL10" s="13">
        <v>125</v>
      </c>
      <c r="AM10" s="13">
        <v>6</v>
      </c>
      <c r="AN10" s="13">
        <v>16</v>
      </c>
      <c r="AO10" s="13">
        <v>10</v>
      </c>
      <c r="AP10" s="13">
        <v>12</v>
      </c>
      <c r="AQ10" s="13">
        <v>76</v>
      </c>
      <c r="AR10" s="13">
        <v>29</v>
      </c>
      <c r="AS10" s="13">
        <v>1</v>
      </c>
      <c r="AT10" s="13">
        <v>6</v>
      </c>
      <c r="AU10" s="13">
        <v>0</v>
      </c>
      <c r="AV10" s="13">
        <v>18</v>
      </c>
      <c r="AW10" s="13">
        <v>0</v>
      </c>
      <c r="AX10" s="13">
        <v>29</v>
      </c>
      <c r="AY10" s="13">
        <v>1</v>
      </c>
      <c r="AZ10" s="13">
        <v>0</v>
      </c>
      <c r="BA10" s="28">
        <v>329</v>
      </c>
      <c r="BC10" s="13">
        <v>508</v>
      </c>
      <c r="BD10" s="13">
        <v>17</v>
      </c>
      <c r="BE10" s="13">
        <v>50</v>
      </c>
      <c r="BF10" s="13">
        <v>26</v>
      </c>
      <c r="BG10" s="13">
        <v>43</v>
      </c>
      <c r="BH10" s="13">
        <v>267</v>
      </c>
      <c r="BI10" s="13">
        <v>112</v>
      </c>
      <c r="BJ10" s="13">
        <v>6</v>
      </c>
      <c r="BK10" s="13">
        <v>17</v>
      </c>
      <c r="BL10" s="13">
        <v>0</v>
      </c>
      <c r="BM10" s="13">
        <v>69</v>
      </c>
      <c r="BN10" s="13">
        <v>5</v>
      </c>
      <c r="BO10" s="13">
        <v>124</v>
      </c>
      <c r="BP10" s="13">
        <v>5</v>
      </c>
      <c r="BQ10" s="13">
        <v>0</v>
      </c>
      <c r="BR10" s="28">
        <v>1249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94</v>
      </c>
      <c r="E11" s="13">
        <v>0</v>
      </c>
      <c r="F11" s="13">
        <v>12</v>
      </c>
      <c r="G11" s="13">
        <v>1</v>
      </c>
      <c r="H11" s="13">
        <v>3</v>
      </c>
      <c r="I11" s="13">
        <v>36</v>
      </c>
      <c r="J11" s="13">
        <v>7</v>
      </c>
      <c r="K11" s="13">
        <v>0</v>
      </c>
      <c r="L11" s="13">
        <v>3</v>
      </c>
      <c r="M11" s="13">
        <v>0</v>
      </c>
      <c r="N11" s="13">
        <v>4</v>
      </c>
      <c r="O11" s="13">
        <v>0</v>
      </c>
      <c r="P11" s="13">
        <v>14</v>
      </c>
      <c r="Q11" s="13">
        <v>2</v>
      </c>
      <c r="R11" s="13">
        <v>0</v>
      </c>
      <c r="S11" s="28">
        <v>176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168</v>
      </c>
      <c r="AM11" s="13">
        <v>4</v>
      </c>
      <c r="AN11" s="13">
        <v>14</v>
      </c>
      <c r="AO11" s="13">
        <v>5</v>
      </c>
      <c r="AP11" s="13">
        <v>11</v>
      </c>
      <c r="AQ11" s="13">
        <v>84</v>
      </c>
      <c r="AR11" s="13">
        <v>35</v>
      </c>
      <c r="AS11" s="13">
        <v>6</v>
      </c>
      <c r="AT11" s="13">
        <v>9</v>
      </c>
      <c r="AU11" s="13">
        <v>0</v>
      </c>
      <c r="AV11" s="13">
        <v>14</v>
      </c>
      <c r="AW11" s="13">
        <v>0</v>
      </c>
      <c r="AX11" s="13">
        <v>37</v>
      </c>
      <c r="AY11" s="13">
        <v>2</v>
      </c>
      <c r="AZ11" s="13">
        <v>0</v>
      </c>
      <c r="BA11" s="28">
        <v>389</v>
      </c>
      <c r="BC11" s="13">
        <v>239</v>
      </c>
      <c r="BD11" s="13">
        <v>4</v>
      </c>
      <c r="BE11" s="13">
        <v>24</v>
      </c>
      <c r="BF11" s="13">
        <v>6</v>
      </c>
      <c r="BG11" s="13">
        <v>14</v>
      </c>
      <c r="BH11" s="13">
        <v>113</v>
      </c>
      <c r="BI11" s="13">
        <v>41</v>
      </c>
      <c r="BJ11" s="13">
        <v>6</v>
      </c>
      <c r="BK11" s="13">
        <v>11</v>
      </c>
      <c r="BL11" s="13">
        <v>0</v>
      </c>
      <c r="BM11" s="13">
        <v>16</v>
      </c>
      <c r="BN11" s="13">
        <v>0</v>
      </c>
      <c r="BO11" s="13">
        <v>47</v>
      </c>
      <c r="BP11" s="13">
        <v>4</v>
      </c>
      <c r="BQ11" s="13">
        <v>0</v>
      </c>
      <c r="BR11" s="28">
        <v>525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48</v>
      </c>
      <c r="E13" s="13">
        <v>2</v>
      </c>
      <c r="F13" s="13">
        <v>3</v>
      </c>
      <c r="G13" s="13">
        <v>1</v>
      </c>
      <c r="H13" s="13">
        <v>3</v>
      </c>
      <c r="I13" s="13">
        <v>13</v>
      </c>
      <c r="J13" s="13">
        <v>18</v>
      </c>
      <c r="K13" s="13">
        <v>0</v>
      </c>
      <c r="L13" s="13">
        <v>7</v>
      </c>
      <c r="M13" s="13">
        <v>0</v>
      </c>
      <c r="N13" s="13">
        <v>8</v>
      </c>
      <c r="O13" s="13">
        <v>1</v>
      </c>
      <c r="P13" s="13">
        <v>5</v>
      </c>
      <c r="Q13" s="13">
        <v>1</v>
      </c>
      <c r="R13" s="13">
        <v>0</v>
      </c>
      <c r="S13" s="28">
        <v>110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193</v>
      </c>
      <c r="AM13" s="13">
        <v>7</v>
      </c>
      <c r="AN13" s="13">
        <v>25</v>
      </c>
      <c r="AO13" s="13">
        <v>5</v>
      </c>
      <c r="AP13" s="13">
        <v>8</v>
      </c>
      <c r="AQ13" s="13">
        <v>75</v>
      </c>
      <c r="AR13" s="13">
        <v>58</v>
      </c>
      <c r="AS13" s="13">
        <v>1</v>
      </c>
      <c r="AT13" s="13">
        <v>38</v>
      </c>
      <c r="AU13" s="13">
        <v>0</v>
      </c>
      <c r="AV13" s="13">
        <v>41</v>
      </c>
      <c r="AW13" s="13">
        <v>1</v>
      </c>
      <c r="AX13" s="13">
        <v>13</v>
      </c>
      <c r="AY13" s="13">
        <v>1</v>
      </c>
      <c r="AZ13" s="13">
        <v>0</v>
      </c>
      <c r="BA13" s="28">
        <v>466</v>
      </c>
      <c r="BC13" s="13">
        <v>196</v>
      </c>
      <c r="BD13" s="13">
        <v>7</v>
      </c>
      <c r="BE13" s="13">
        <v>26</v>
      </c>
      <c r="BF13" s="13">
        <v>5</v>
      </c>
      <c r="BG13" s="13">
        <v>8</v>
      </c>
      <c r="BH13" s="13">
        <v>77</v>
      </c>
      <c r="BI13" s="13">
        <v>60</v>
      </c>
      <c r="BJ13" s="13">
        <v>1</v>
      </c>
      <c r="BK13" s="13">
        <v>39</v>
      </c>
      <c r="BL13" s="13">
        <v>0</v>
      </c>
      <c r="BM13" s="13">
        <v>41</v>
      </c>
      <c r="BN13" s="13">
        <v>1</v>
      </c>
      <c r="BO13" s="13">
        <v>14</v>
      </c>
      <c r="BP13" s="13">
        <v>1</v>
      </c>
      <c r="BQ13" s="13">
        <v>0</v>
      </c>
      <c r="BR13" s="28">
        <v>476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559</v>
      </c>
      <c r="E14" s="13">
        <v>6</v>
      </c>
      <c r="F14" s="13">
        <v>54</v>
      </c>
      <c r="G14" s="13">
        <v>45</v>
      </c>
      <c r="H14" s="13">
        <v>13</v>
      </c>
      <c r="I14" s="13">
        <v>198</v>
      </c>
      <c r="J14" s="13">
        <v>108</v>
      </c>
      <c r="K14" s="13">
        <v>0</v>
      </c>
      <c r="L14" s="13">
        <v>27</v>
      </c>
      <c r="M14" s="13">
        <v>0</v>
      </c>
      <c r="N14" s="13">
        <v>38</v>
      </c>
      <c r="O14" s="13">
        <v>4</v>
      </c>
      <c r="P14" s="13">
        <v>67</v>
      </c>
      <c r="Q14" s="13">
        <v>2</v>
      </c>
      <c r="R14" s="13">
        <v>0</v>
      </c>
      <c r="S14" s="28">
        <v>1121</v>
      </c>
      <c r="U14" s="13">
        <v>5</v>
      </c>
      <c r="V14" s="13">
        <v>0</v>
      </c>
      <c r="W14" s="13">
        <v>1</v>
      </c>
      <c r="X14" s="13">
        <v>0</v>
      </c>
      <c r="Y14" s="13">
        <v>0</v>
      </c>
      <c r="Z14" s="13">
        <v>4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10</v>
      </c>
      <c r="AL14" s="13">
        <v>1231</v>
      </c>
      <c r="AM14" s="13">
        <v>15</v>
      </c>
      <c r="AN14" s="13">
        <v>126</v>
      </c>
      <c r="AO14" s="13">
        <v>123</v>
      </c>
      <c r="AP14" s="13">
        <v>39</v>
      </c>
      <c r="AQ14" s="13">
        <v>521</v>
      </c>
      <c r="AR14" s="13">
        <v>304</v>
      </c>
      <c r="AS14" s="13">
        <v>2</v>
      </c>
      <c r="AT14" s="13">
        <v>56</v>
      </c>
      <c r="AU14" s="13">
        <v>0</v>
      </c>
      <c r="AV14" s="13">
        <v>82</v>
      </c>
      <c r="AW14" s="13">
        <v>8</v>
      </c>
      <c r="AX14" s="13">
        <v>219</v>
      </c>
      <c r="AY14" s="13">
        <v>8</v>
      </c>
      <c r="AZ14" s="13">
        <v>0</v>
      </c>
      <c r="BA14" s="28">
        <v>2734</v>
      </c>
      <c r="BC14" s="13">
        <v>1203</v>
      </c>
      <c r="BD14" s="13">
        <v>15</v>
      </c>
      <c r="BE14" s="13">
        <v>124</v>
      </c>
      <c r="BF14" s="13">
        <v>102</v>
      </c>
      <c r="BG14" s="13">
        <v>38</v>
      </c>
      <c r="BH14" s="13">
        <v>501</v>
      </c>
      <c r="BI14" s="13">
        <v>277</v>
      </c>
      <c r="BJ14" s="13">
        <v>1</v>
      </c>
      <c r="BK14" s="13">
        <v>59</v>
      </c>
      <c r="BL14" s="13">
        <v>0</v>
      </c>
      <c r="BM14" s="13">
        <v>75</v>
      </c>
      <c r="BN14" s="13">
        <v>8</v>
      </c>
      <c r="BO14" s="13">
        <v>190</v>
      </c>
      <c r="BP14" s="13">
        <v>7</v>
      </c>
      <c r="BQ14" s="13">
        <v>0</v>
      </c>
      <c r="BR14" s="28">
        <v>2600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7</v>
      </c>
      <c r="E17" s="13">
        <v>0</v>
      </c>
      <c r="F17" s="13">
        <v>1</v>
      </c>
      <c r="G17" s="13">
        <v>0</v>
      </c>
      <c r="H17" s="13">
        <v>0</v>
      </c>
      <c r="I17" s="13">
        <v>5</v>
      </c>
      <c r="J17" s="13">
        <v>2</v>
      </c>
      <c r="K17" s="13">
        <v>0</v>
      </c>
      <c r="L17" s="13">
        <v>1</v>
      </c>
      <c r="M17" s="13">
        <v>0</v>
      </c>
      <c r="N17" s="13">
        <v>12</v>
      </c>
      <c r="O17" s="13">
        <v>0</v>
      </c>
      <c r="P17" s="13">
        <v>0</v>
      </c>
      <c r="Q17" s="13">
        <v>0</v>
      </c>
      <c r="R17" s="13">
        <v>0</v>
      </c>
      <c r="S17" s="28">
        <v>28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1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1</v>
      </c>
      <c r="AL17" s="13">
        <v>7</v>
      </c>
      <c r="AM17" s="13">
        <v>0</v>
      </c>
      <c r="AN17" s="13">
        <v>1</v>
      </c>
      <c r="AO17" s="13">
        <v>1</v>
      </c>
      <c r="AP17" s="13">
        <v>0</v>
      </c>
      <c r="AQ17" s="13">
        <v>3</v>
      </c>
      <c r="AR17" s="13">
        <v>0</v>
      </c>
      <c r="AS17" s="13">
        <v>0</v>
      </c>
      <c r="AT17" s="13">
        <v>1</v>
      </c>
      <c r="AU17" s="13">
        <v>0</v>
      </c>
      <c r="AV17" s="13">
        <v>28</v>
      </c>
      <c r="AW17" s="13">
        <v>0</v>
      </c>
      <c r="AX17" s="13">
        <v>3</v>
      </c>
      <c r="AY17" s="13">
        <v>0</v>
      </c>
      <c r="AZ17" s="13">
        <v>0</v>
      </c>
      <c r="BA17" s="28">
        <v>44</v>
      </c>
      <c r="BC17" s="13">
        <v>7</v>
      </c>
      <c r="BD17" s="13">
        <v>0</v>
      </c>
      <c r="BE17" s="13">
        <v>1</v>
      </c>
      <c r="BF17" s="13">
        <v>0</v>
      </c>
      <c r="BG17" s="13">
        <v>0</v>
      </c>
      <c r="BH17" s="13">
        <v>5</v>
      </c>
      <c r="BI17" s="13">
        <v>2</v>
      </c>
      <c r="BJ17" s="13">
        <v>0</v>
      </c>
      <c r="BK17" s="13">
        <v>1</v>
      </c>
      <c r="BL17" s="13">
        <v>0</v>
      </c>
      <c r="BM17" s="13">
        <v>12</v>
      </c>
      <c r="BN17" s="13">
        <v>0</v>
      </c>
      <c r="BO17" s="13">
        <v>0</v>
      </c>
      <c r="BP17" s="13">
        <v>0</v>
      </c>
      <c r="BQ17" s="13">
        <v>0</v>
      </c>
      <c r="BR17" s="28">
        <v>28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16</v>
      </c>
      <c r="E18" s="13">
        <v>0</v>
      </c>
      <c r="F18" s="13">
        <v>2</v>
      </c>
      <c r="G18" s="13">
        <v>1</v>
      </c>
      <c r="H18" s="13">
        <v>0</v>
      </c>
      <c r="I18" s="13">
        <v>5</v>
      </c>
      <c r="J18" s="13">
        <v>4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3</v>
      </c>
      <c r="Q18" s="13">
        <v>0</v>
      </c>
      <c r="R18" s="13">
        <v>0</v>
      </c>
      <c r="S18" s="28">
        <v>31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48</v>
      </c>
      <c r="AM18" s="13">
        <v>2</v>
      </c>
      <c r="AN18" s="13">
        <v>6</v>
      </c>
      <c r="AO18" s="13">
        <v>2</v>
      </c>
      <c r="AP18" s="13">
        <v>2</v>
      </c>
      <c r="AQ18" s="13">
        <v>17</v>
      </c>
      <c r="AR18" s="13">
        <v>8</v>
      </c>
      <c r="AS18" s="13">
        <v>0</v>
      </c>
      <c r="AT18" s="13">
        <v>1</v>
      </c>
      <c r="AU18" s="13">
        <v>0</v>
      </c>
      <c r="AV18" s="13">
        <v>2</v>
      </c>
      <c r="AW18" s="13">
        <v>0</v>
      </c>
      <c r="AX18" s="13">
        <v>11</v>
      </c>
      <c r="AY18" s="13">
        <v>0</v>
      </c>
      <c r="AZ18" s="13">
        <v>0</v>
      </c>
      <c r="BA18" s="28">
        <v>99</v>
      </c>
      <c r="BC18" s="13">
        <v>16</v>
      </c>
      <c r="BD18" s="13">
        <v>0</v>
      </c>
      <c r="BE18" s="13">
        <v>2</v>
      </c>
      <c r="BF18" s="13">
        <v>1</v>
      </c>
      <c r="BG18" s="13">
        <v>0</v>
      </c>
      <c r="BH18" s="13">
        <v>5</v>
      </c>
      <c r="BI18" s="13">
        <v>4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3</v>
      </c>
      <c r="BP18" s="13">
        <v>0</v>
      </c>
      <c r="BQ18" s="13">
        <v>0</v>
      </c>
      <c r="BR18" s="28">
        <v>31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98</v>
      </c>
      <c r="E19" s="13">
        <v>2</v>
      </c>
      <c r="F19" s="13">
        <v>11</v>
      </c>
      <c r="G19" s="13">
        <v>9</v>
      </c>
      <c r="H19" s="13">
        <v>3</v>
      </c>
      <c r="I19" s="13">
        <v>24</v>
      </c>
      <c r="J19" s="13">
        <v>23</v>
      </c>
      <c r="K19" s="13">
        <v>0</v>
      </c>
      <c r="L19" s="13">
        <v>6</v>
      </c>
      <c r="M19" s="13">
        <v>0</v>
      </c>
      <c r="N19" s="13">
        <v>22</v>
      </c>
      <c r="O19" s="13">
        <v>1</v>
      </c>
      <c r="P19" s="13">
        <v>9</v>
      </c>
      <c r="Q19" s="13">
        <v>0</v>
      </c>
      <c r="R19" s="13">
        <v>0</v>
      </c>
      <c r="S19" s="28">
        <v>208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338</v>
      </c>
      <c r="AM19" s="13">
        <v>9</v>
      </c>
      <c r="AN19" s="13">
        <v>28</v>
      </c>
      <c r="AO19" s="13">
        <v>18</v>
      </c>
      <c r="AP19" s="13">
        <v>16</v>
      </c>
      <c r="AQ19" s="13">
        <v>104</v>
      </c>
      <c r="AR19" s="13">
        <v>70</v>
      </c>
      <c r="AS19" s="13">
        <v>2</v>
      </c>
      <c r="AT19" s="13">
        <v>36</v>
      </c>
      <c r="AU19" s="13">
        <v>0</v>
      </c>
      <c r="AV19" s="13">
        <v>118</v>
      </c>
      <c r="AW19" s="13">
        <v>3</v>
      </c>
      <c r="AX19" s="13">
        <v>29</v>
      </c>
      <c r="AY19" s="13">
        <v>0</v>
      </c>
      <c r="AZ19" s="13">
        <v>0</v>
      </c>
      <c r="BA19" s="28">
        <v>771</v>
      </c>
      <c r="BC19" s="13">
        <v>347</v>
      </c>
      <c r="BD19" s="13">
        <v>9</v>
      </c>
      <c r="BE19" s="13">
        <v>31</v>
      </c>
      <c r="BF19" s="13">
        <v>20</v>
      </c>
      <c r="BG19" s="13">
        <v>16</v>
      </c>
      <c r="BH19" s="13">
        <v>105</v>
      </c>
      <c r="BI19" s="13">
        <v>76</v>
      </c>
      <c r="BJ19" s="13">
        <v>2</v>
      </c>
      <c r="BK19" s="13">
        <v>37</v>
      </c>
      <c r="BL19" s="13">
        <v>0</v>
      </c>
      <c r="BM19" s="13">
        <v>119</v>
      </c>
      <c r="BN19" s="13">
        <v>3</v>
      </c>
      <c r="BO19" s="13">
        <v>31</v>
      </c>
      <c r="BP19" s="13">
        <v>0</v>
      </c>
      <c r="BQ19" s="13">
        <v>6</v>
      </c>
      <c r="BR19" s="28">
        <v>802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37</v>
      </c>
      <c r="E21" s="13">
        <v>0</v>
      </c>
      <c r="F21" s="13">
        <v>2</v>
      </c>
      <c r="G21" s="13">
        <v>2</v>
      </c>
      <c r="H21" s="13">
        <v>0</v>
      </c>
      <c r="I21" s="13">
        <v>6</v>
      </c>
      <c r="J21" s="13">
        <v>6</v>
      </c>
      <c r="K21" s="13">
        <v>0</v>
      </c>
      <c r="L21" s="13">
        <v>1</v>
      </c>
      <c r="M21" s="13">
        <v>0</v>
      </c>
      <c r="N21" s="13">
        <v>0</v>
      </c>
      <c r="O21" s="13">
        <v>0</v>
      </c>
      <c r="P21" s="13">
        <v>1</v>
      </c>
      <c r="Q21" s="13">
        <v>0</v>
      </c>
      <c r="R21" s="13">
        <v>0</v>
      </c>
      <c r="S21" s="28">
        <v>55</v>
      </c>
      <c r="U21" s="13">
        <v>1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1</v>
      </c>
      <c r="AL21" s="13">
        <v>57</v>
      </c>
      <c r="AM21" s="13">
        <v>0</v>
      </c>
      <c r="AN21" s="13">
        <v>4</v>
      </c>
      <c r="AO21" s="13">
        <v>0</v>
      </c>
      <c r="AP21" s="13">
        <v>1</v>
      </c>
      <c r="AQ21" s="13">
        <v>12</v>
      </c>
      <c r="AR21" s="13">
        <v>3</v>
      </c>
      <c r="AS21" s="13">
        <v>0</v>
      </c>
      <c r="AT21" s="13">
        <v>1</v>
      </c>
      <c r="AU21" s="13">
        <v>0</v>
      </c>
      <c r="AV21" s="13">
        <v>6</v>
      </c>
      <c r="AW21" s="13">
        <v>0</v>
      </c>
      <c r="AX21" s="13">
        <v>1</v>
      </c>
      <c r="AY21" s="13">
        <v>0</v>
      </c>
      <c r="AZ21" s="13">
        <v>0</v>
      </c>
      <c r="BA21" s="28">
        <v>85</v>
      </c>
      <c r="BC21" s="13">
        <v>37</v>
      </c>
      <c r="BD21" s="13">
        <v>0</v>
      </c>
      <c r="BE21" s="13">
        <v>2</v>
      </c>
      <c r="BF21" s="13">
        <v>2</v>
      </c>
      <c r="BG21" s="13">
        <v>0</v>
      </c>
      <c r="BH21" s="13">
        <v>6</v>
      </c>
      <c r="BI21" s="13">
        <v>6</v>
      </c>
      <c r="BJ21" s="13">
        <v>0</v>
      </c>
      <c r="BK21" s="13">
        <v>1</v>
      </c>
      <c r="BL21" s="13">
        <v>0</v>
      </c>
      <c r="BM21" s="13">
        <v>0</v>
      </c>
      <c r="BN21" s="13">
        <v>0</v>
      </c>
      <c r="BO21" s="13">
        <v>1</v>
      </c>
      <c r="BP21" s="13">
        <v>0</v>
      </c>
      <c r="BQ21" s="13">
        <v>0</v>
      </c>
      <c r="BR21" s="28">
        <v>55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16</v>
      </c>
      <c r="E22" s="13">
        <v>0</v>
      </c>
      <c r="F22" s="13">
        <v>0</v>
      </c>
      <c r="G22" s="13">
        <v>0</v>
      </c>
      <c r="H22" s="13">
        <v>0</v>
      </c>
      <c r="I22" s="13">
        <v>8</v>
      </c>
      <c r="J22" s="13">
        <v>0</v>
      </c>
      <c r="K22" s="13">
        <v>0</v>
      </c>
      <c r="L22" s="13">
        <v>2</v>
      </c>
      <c r="M22" s="13">
        <v>0</v>
      </c>
      <c r="N22" s="13">
        <v>2</v>
      </c>
      <c r="O22" s="13">
        <v>0</v>
      </c>
      <c r="P22" s="13">
        <v>1</v>
      </c>
      <c r="Q22" s="13">
        <v>0</v>
      </c>
      <c r="R22" s="13">
        <v>0</v>
      </c>
      <c r="S22" s="28">
        <v>29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101</v>
      </c>
      <c r="AM22" s="13">
        <v>0</v>
      </c>
      <c r="AN22" s="13">
        <v>0</v>
      </c>
      <c r="AO22" s="13">
        <v>1</v>
      </c>
      <c r="AP22" s="13">
        <v>0</v>
      </c>
      <c r="AQ22" s="13">
        <v>30</v>
      </c>
      <c r="AR22" s="13">
        <v>10</v>
      </c>
      <c r="AS22" s="13">
        <v>0</v>
      </c>
      <c r="AT22" s="13">
        <v>6</v>
      </c>
      <c r="AU22" s="13">
        <v>1</v>
      </c>
      <c r="AV22" s="13">
        <v>6</v>
      </c>
      <c r="AW22" s="13">
        <v>1</v>
      </c>
      <c r="AX22" s="13">
        <v>4</v>
      </c>
      <c r="AY22" s="13">
        <v>0</v>
      </c>
      <c r="AZ22" s="13">
        <v>0</v>
      </c>
      <c r="BA22" s="28">
        <v>160</v>
      </c>
      <c r="BC22" s="13">
        <v>102</v>
      </c>
      <c r="BD22" s="13">
        <v>0</v>
      </c>
      <c r="BE22" s="13">
        <v>0</v>
      </c>
      <c r="BF22" s="13">
        <v>1</v>
      </c>
      <c r="BG22" s="13">
        <v>0</v>
      </c>
      <c r="BH22" s="13">
        <v>33</v>
      </c>
      <c r="BI22" s="13">
        <v>10</v>
      </c>
      <c r="BJ22" s="13">
        <v>0</v>
      </c>
      <c r="BK22" s="13">
        <v>6</v>
      </c>
      <c r="BL22" s="13">
        <v>1</v>
      </c>
      <c r="BM22" s="13">
        <v>7</v>
      </c>
      <c r="BN22" s="13">
        <v>1</v>
      </c>
      <c r="BO22" s="13">
        <v>4</v>
      </c>
      <c r="BP22" s="13">
        <v>0</v>
      </c>
      <c r="BQ22" s="13">
        <v>0</v>
      </c>
      <c r="BR22" s="28">
        <v>165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141</v>
      </c>
      <c r="E23" s="13">
        <v>1</v>
      </c>
      <c r="F23" s="13">
        <v>11</v>
      </c>
      <c r="G23" s="13">
        <v>7</v>
      </c>
      <c r="H23" s="13">
        <v>7</v>
      </c>
      <c r="I23" s="13">
        <v>54</v>
      </c>
      <c r="J23" s="13">
        <v>24</v>
      </c>
      <c r="K23" s="13">
        <v>0</v>
      </c>
      <c r="L23" s="13">
        <v>13</v>
      </c>
      <c r="M23" s="13">
        <v>0</v>
      </c>
      <c r="N23" s="13">
        <v>19</v>
      </c>
      <c r="O23" s="13">
        <v>1</v>
      </c>
      <c r="P23" s="13">
        <v>14</v>
      </c>
      <c r="Q23" s="13">
        <v>3</v>
      </c>
      <c r="R23" s="13">
        <v>0</v>
      </c>
      <c r="S23" s="28">
        <v>295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401</v>
      </c>
      <c r="AM23" s="13">
        <v>8</v>
      </c>
      <c r="AN23" s="13">
        <v>34</v>
      </c>
      <c r="AO23" s="13">
        <v>18</v>
      </c>
      <c r="AP23" s="13">
        <v>18</v>
      </c>
      <c r="AQ23" s="13">
        <v>133</v>
      </c>
      <c r="AR23" s="13">
        <v>67</v>
      </c>
      <c r="AS23" s="13">
        <v>3</v>
      </c>
      <c r="AT23" s="13">
        <v>44</v>
      </c>
      <c r="AU23" s="13">
        <v>0</v>
      </c>
      <c r="AV23" s="13">
        <v>46</v>
      </c>
      <c r="AW23" s="13">
        <v>0</v>
      </c>
      <c r="AX23" s="13">
        <v>10</v>
      </c>
      <c r="AY23" s="13">
        <v>10</v>
      </c>
      <c r="AZ23" s="13">
        <v>0</v>
      </c>
      <c r="BA23" s="28">
        <v>792</v>
      </c>
      <c r="BC23" s="13">
        <v>482</v>
      </c>
      <c r="BD23" s="13">
        <v>8</v>
      </c>
      <c r="BE23" s="13">
        <v>39</v>
      </c>
      <c r="BF23" s="13">
        <v>21</v>
      </c>
      <c r="BG23" s="13">
        <v>23</v>
      </c>
      <c r="BH23" s="13">
        <v>161</v>
      </c>
      <c r="BI23" s="13">
        <v>78</v>
      </c>
      <c r="BJ23" s="13">
        <v>3</v>
      </c>
      <c r="BK23" s="13">
        <v>50</v>
      </c>
      <c r="BL23" s="13">
        <v>0</v>
      </c>
      <c r="BM23" s="13">
        <v>52</v>
      </c>
      <c r="BN23" s="13">
        <v>1</v>
      </c>
      <c r="BO23" s="13">
        <v>19</v>
      </c>
      <c r="BP23" s="13">
        <v>13</v>
      </c>
      <c r="BQ23" s="13">
        <v>0</v>
      </c>
      <c r="BR23" s="28">
        <v>950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152</v>
      </c>
      <c r="E24" s="13">
        <v>0</v>
      </c>
      <c r="F24" s="13">
        <v>16</v>
      </c>
      <c r="G24" s="13">
        <v>7</v>
      </c>
      <c r="H24" s="13">
        <v>2</v>
      </c>
      <c r="I24" s="13">
        <v>65</v>
      </c>
      <c r="J24" s="13">
        <v>27</v>
      </c>
      <c r="K24" s="13">
        <v>0</v>
      </c>
      <c r="L24" s="13">
        <v>16</v>
      </c>
      <c r="M24" s="13">
        <v>0</v>
      </c>
      <c r="N24" s="13">
        <v>13</v>
      </c>
      <c r="O24" s="13">
        <v>0</v>
      </c>
      <c r="P24" s="13">
        <v>12</v>
      </c>
      <c r="Q24" s="13">
        <v>1</v>
      </c>
      <c r="R24" s="13">
        <v>0</v>
      </c>
      <c r="S24" s="28">
        <v>311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525</v>
      </c>
      <c r="AM24" s="13">
        <v>4</v>
      </c>
      <c r="AN24" s="13">
        <v>40</v>
      </c>
      <c r="AO24" s="13">
        <v>22</v>
      </c>
      <c r="AP24" s="13">
        <v>9</v>
      </c>
      <c r="AQ24" s="13">
        <v>213</v>
      </c>
      <c r="AR24" s="13">
        <v>111</v>
      </c>
      <c r="AS24" s="13">
        <v>0</v>
      </c>
      <c r="AT24" s="13">
        <v>64</v>
      </c>
      <c r="AU24" s="13">
        <v>0</v>
      </c>
      <c r="AV24" s="13">
        <v>68</v>
      </c>
      <c r="AW24" s="13">
        <v>1</v>
      </c>
      <c r="AX24" s="13">
        <v>40</v>
      </c>
      <c r="AY24" s="13">
        <v>10</v>
      </c>
      <c r="AZ24" s="13">
        <v>0</v>
      </c>
      <c r="BA24" s="28">
        <v>1107</v>
      </c>
      <c r="BC24" s="13">
        <v>542</v>
      </c>
      <c r="BD24" s="13">
        <v>4</v>
      </c>
      <c r="BE24" s="13">
        <v>42</v>
      </c>
      <c r="BF24" s="13">
        <v>23</v>
      </c>
      <c r="BG24" s="13">
        <v>9</v>
      </c>
      <c r="BH24" s="13">
        <v>224</v>
      </c>
      <c r="BI24" s="13">
        <v>111</v>
      </c>
      <c r="BJ24" s="13">
        <v>0</v>
      </c>
      <c r="BK24" s="13">
        <v>67</v>
      </c>
      <c r="BL24" s="13">
        <v>0</v>
      </c>
      <c r="BM24" s="13">
        <v>70</v>
      </c>
      <c r="BN24" s="13">
        <v>1</v>
      </c>
      <c r="BO24" s="13">
        <v>40</v>
      </c>
      <c r="BP24" s="13">
        <v>11</v>
      </c>
      <c r="BQ24" s="13">
        <v>0</v>
      </c>
      <c r="BR24" s="28">
        <v>1144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168</v>
      </c>
      <c r="E25" s="13">
        <v>9</v>
      </c>
      <c r="F25" s="13">
        <v>40</v>
      </c>
      <c r="G25" s="13">
        <v>21</v>
      </c>
      <c r="H25" s="13">
        <v>37</v>
      </c>
      <c r="I25" s="13">
        <v>74</v>
      </c>
      <c r="J25" s="13">
        <v>59</v>
      </c>
      <c r="K25" s="13">
        <v>3</v>
      </c>
      <c r="L25" s="13">
        <v>13</v>
      </c>
      <c r="M25" s="13">
        <v>0</v>
      </c>
      <c r="N25" s="13">
        <v>13</v>
      </c>
      <c r="O25" s="13">
        <v>5</v>
      </c>
      <c r="P25" s="13">
        <v>48</v>
      </c>
      <c r="Q25" s="13">
        <v>12</v>
      </c>
      <c r="R25" s="13">
        <v>0</v>
      </c>
      <c r="S25" s="28">
        <v>502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1</v>
      </c>
      <c r="AA25" s="13">
        <v>0</v>
      </c>
      <c r="AB25" s="13">
        <v>0</v>
      </c>
      <c r="AC25" s="13">
        <v>0</v>
      </c>
      <c r="AD25" s="13">
        <v>0</v>
      </c>
      <c r="AE25" s="13">
        <v>1</v>
      </c>
      <c r="AF25" s="13">
        <v>0</v>
      </c>
      <c r="AG25" s="13">
        <v>0</v>
      </c>
      <c r="AH25" s="13">
        <v>0</v>
      </c>
      <c r="AI25" s="13">
        <v>0</v>
      </c>
      <c r="AJ25" s="28">
        <v>2</v>
      </c>
      <c r="AL25" s="13">
        <v>359</v>
      </c>
      <c r="AM25" s="13">
        <v>27</v>
      </c>
      <c r="AN25" s="13">
        <v>81</v>
      </c>
      <c r="AO25" s="13">
        <v>52</v>
      </c>
      <c r="AP25" s="13">
        <v>74</v>
      </c>
      <c r="AQ25" s="13">
        <v>165</v>
      </c>
      <c r="AR25" s="13">
        <v>131</v>
      </c>
      <c r="AS25" s="13">
        <v>10</v>
      </c>
      <c r="AT25" s="13">
        <v>36</v>
      </c>
      <c r="AU25" s="13">
        <v>0</v>
      </c>
      <c r="AV25" s="13">
        <v>47</v>
      </c>
      <c r="AW25" s="13">
        <v>9</v>
      </c>
      <c r="AX25" s="13">
        <v>129</v>
      </c>
      <c r="AY25" s="13">
        <v>26</v>
      </c>
      <c r="AZ25" s="13">
        <v>0</v>
      </c>
      <c r="BA25" s="28">
        <v>1146</v>
      </c>
      <c r="BC25" s="13">
        <v>397</v>
      </c>
      <c r="BD25" s="13">
        <v>30</v>
      </c>
      <c r="BE25" s="13">
        <v>87</v>
      </c>
      <c r="BF25" s="13">
        <v>54</v>
      </c>
      <c r="BG25" s="13">
        <v>87</v>
      </c>
      <c r="BH25" s="13">
        <v>175</v>
      </c>
      <c r="BI25" s="13">
        <v>141</v>
      </c>
      <c r="BJ25" s="13">
        <v>10</v>
      </c>
      <c r="BK25" s="13">
        <v>38</v>
      </c>
      <c r="BL25" s="13">
        <v>0</v>
      </c>
      <c r="BM25" s="13">
        <v>48</v>
      </c>
      <c r="BN25" s="13">
        <v>9</v>
      </c>
      <c r="BO25" s="13">
        <v>136</v>
      </c>
      <c r="BP25" s="13">
        <v>29</v>
      </c>
      <c r="BQ25" s="13">
        <v>0</v>
      </c>
      <c r="BR25" s="28">
        <v>1241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34</v>
      </c>
      <c r="E26" s="13">
        <v>2</v>
      </c>
      <c r="F26" s="13">
        <v>16</v>
      </c>
      <c r="G26" s="13">
        <v>4</v>
      </c>
      <c r="H26" s="13">
        <v>7</v>
      </c>
      <c r="I26" s="13">
        <v>19</v>
      </c>
      <c r="J26" s="13">
        <v>25</v>
      </c>
      <c r="K26" s="13">
        <v>2</v>
      </c>
      <c r="L26" s="13">
        <v>14</v>
      </c>
      <c r="M26" s="13">
        <v>0</v>
      </c>
      <c r="N26" s="13">
        <v>6</v>
      </c>
      <c r="O26" s="13">
        <v>0</v>
      </c>
      <c r="P26" s="13">
        <v>23</v>
      </c>
      <c r="Q26" s="13">
        <v>0</v>
      </c>
      <c r="R26" s="13">
        <v>0</v>
      </c>
      <c r="S26" s="28">
        <v>152</v>
      </c>
      <c r="U26" s="13">
        <v>37</v>
      </c>
      <c r="V26" s="13">
        <v>0</v>
      </c>
      <c r="W26" s="13">
        <v>6</v>
      </c>
      <c r="X26" s="13">
        <v>7</v>
      </c>
      <c r="Y26" s="13">
        <v>5</v>
      </c>
      <c r="Z26" s="13">
        <v>9</v>
      </c>
      <c r="AA26" s="13">
        <v>21</v>
      </c>
      <c r="AB26" s="13">
        <v>9</v>
      </c>
      <c r="AC26" s="13">
        <v>17</v>
      </c>
      <c r="AD26" s="13">
        <v>0</v>
      </c>
      <c r="AE26" s="13">
        <v>10</v>
      </c>
      <c r="AF26" s="13">
        <v>0</v>
      </c>
      <c r="AG26" s="13">
        <v>21</v>
      </c>
      <c r="AH26" s="13">
        <v>2</v>
      </c>
      <c r="AI26" s="13">
        <v>2</v>
      </c>
      <c r="AJ26" s="28">
        <v>146</v>
      </c>
      <c r="AL26" s="13">
        <v>68</v>
      </c>
      <c r="AM26" s="13">
        <v>0</v>
      </c>
      <c r="AN26" s="13">
        <v>13</v>
      </c>
      <c r="AO26" s="13">
        <v>6</v>
      </c>
      <c r="AP26" s="13">
        <v>10</v>
      </c>
      <c r="AQ26" s="13">
        <v>31</v>
      </c>
      <c r="AR26" s="13">
        <v>34</v>
      </c>
      <c r="AS26" s="13">
        <v>3</v>
      </c>
      <c r="AT26" s="13">
        <v>40</v>
      </c>
      <c r="AU26" s="13">
        <v>0</v>
      </c>
      <c r="AV26" s="13">
        <v>25</v>
      </c>
      <c r="AW26" s="13">
        <v>1</v>
      </c>
      <c r="AX26" s="13">
        <v>26</v>
      </c>
      <c r="AY26" s="13">
        <v>1</v>
      </c>
      <c r="AZ26" s="13">
        <v>1</v>
      </c>
      <c r="BA26" s="28">
        <v>259</v>
      </c>
      <c r="BC26" s="13">
        <v>102</v>
      </c>
      <c r="BD26" s="13">
        <v>2</v>
      </c>
      <c r="BE26" s="13">
        <v>24</v>
      </c>
      <c r="BF26" s="13">
        <v>13</v>
      </c>
      <c r="BG26" s="13">
        <v>16</v>
      </c>
      <c r="BH26" s="13">
        <v>44</v>
      </c>
      <c r="BI26" s="13">
        <v>55</v>
      </c>
      <c r="BJ26" s="13">
        <v>10</v>
      </c>
      <c r="BK26" s="13">
        <v>52</v>
      </c>
      <c r="BL26" s="13">
        <v>0</v>
      </c>
      <c r="BM26" s="13">
        <v>27</v>
      </c>
      <c r="BN26" s="13">
        <v>1</v>
      </c>
      <c r="BO26" s="13">
        <v>43</v>
      </c>
      <c r="BP26" s="13">
        <v>3</v>
      </c>
      <c r="BQ26" s="13">
        <v>2</v>
      </c>
      <c r="BR26" s="28">
        <v>394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</v>
      </c>
      <c r="E27" s="13">
        <v>0</v>
      </c>
      <c r="F27" s="13">
        <v>3</v>
      </c>
      <c r="G27" s="13">
        <v>1</v>
      </c>
      <c r="H27" s="13">
        <v>0</v>
      </c>
      <c r="I27" s="13">
        <v>0</v>
      </c>
      <c r="J27" s="13">
        <v>1</v>
      </c>
      <c r="K27" s="13">
        <v>0</v>
      </c>
      <c r="L27" s="13">
        <v>1</v>
      </c>
      <c r="M27" s="13">
        <v>0</v>
      </c>
      <c r="N27" s="13">
        <v>0</v>
      </c>
      <c r="O27" s="13">
        <v>0</v>
      </c>
      <c r="P27" s="13">
        <v>1</v>
      </c>
      <c r="Q27" s="13">
        <v>0</v>
      </c>
      <c r="R27" s="13">
        <v>0</v>
      </c>
      <c r="S27" s="28">
        <v>8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9</v>
      </c>
      <c r="AM27" s="13">
        <v>0</v>
      </c>
      <c r="AN27" s="13">
        <v>5</v>
      </c>
      <c r="AO27" s="13">
        <v>1</v>
      </c>
      <c r="AP27" s="13">
        <v>0</v>
      </c>
      <c r="AQ27" s="13">
        <v>1</v>
      </c>
      <c r="AR27" s="13">
        <v>2</v>
      </c>
      <c r="AS27" s="13">
        <v>0</v>
      </c>
      <c r="AT27" s="13">
        <v>1</v>
      </c>
      <c r="AU27" s="13">
        <v>0</v>
      </c>
      <c r="AV27" s="13">
        <v>2</v>
      </c>
      <c r="AW27" s="13">
        <v>0</v>
      </c>
      <c r="AX27" s="13">
        <v>1</v>
      </c>
      <c r="AY27" s="13">
        <v>0</v>
      </c>
      <c r="AZ27" s="13">
        <v>0</v>
      </c>
      <c r="BA27" s="28">
        <v>22</v>
      </c>
      <c r="BC27" s="13">
        <v>9</v>
      </c>
      <c r="BD27" s="13">
        <v>0</v>
      </c>
      <c r="BE27" s="13">
        <v>5</v>
      </c>
      <c r="BF27" s="13">
        <v>1</v>
      </c>
      <c r="BG27" s="13">
        <v>0</v>
      </c>
      <c r="BH27" s="13">
        <v>1</v>
      </c>
      <c r="BI27" s="13">
        <v>2</v>
      </c>
      <c r="BJ27" s="13">
        <v>0</v>
      </c>
      <c r="BK27" s="13">
        <v>1</v>
      </c>
      <c r="BL27" s="13">
        <v>0</v>
      </c>
      <c r="BM27" s="13">
        <v>2</v>
      </c>
      <c r="BN27" s="13">
        <v>0</v>
      </c>
      <c r="BO27" s="13">
        <v>1</v>
      </c>
      <c r="BP27" s="13">
        <v>0</v>
      </c>
      <c r="BQ27" s="13">
        <v>0</v>
      </c>
      <c r="BR27" s="28">
        <v>22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23</v>
      </c>
      <c r="E28" s="13">
        <v>0</v>
      </c>
      <c r="F28" s="13">
        <v>1</v>
      </c>
      <c r="G28" s="13">
        <v>1</v>
      </c>
      <c r="H28" s="13">
        <v>1</v>
      </c>
      <c r="I28" s="13">
        <v>11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37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71</v>
      </c>
      <c r="AM28" s="13">
        <v>0</v>
      </c>
      <c r="AN28" s="13">
        <v>1</v>
      </c>
      <c r="AO28" s="13">
        <v>0</v>
      </c>
      <c r="AP28" s="13">
        <v>2</v>
      </c>
      <c r="AQ28" s="13">
        <v>30</v>
      </c>
      <c r="AR28" s="13">
        <v>7</v>
      </c>
      <c r="AS28" s="13">
        <v>0</v>
      </c>
      <c r="AT28" s="13">
        <v>6</v>
      </c>
      <c r="AU28" s="13">
        <v>1</v>
      </c>
      <c r="AV28" s="13">
        <v>2</v>
      </c>
      <c r="AW28" s="13">
        <v>1</v>
      </c>
      <c r="AX28" s="13">
        <v>2</v>
      </c>
      <c r="AY28" s="13">
        <v>0</v>
      </c>
      <c r="AZ28" s="13">
        <v>0</v>
      </c>
      <c r="BA28" s="28">
        <v>123</v>
      </c>
      <c r="BC28" s="13">
        <v>78</v>
      </c>
      <c r="BD28" s="13">
        <v>0</v>
      </c>
      <c r="BE28" s="13">
        <v>2</v>
      </c>
      <c r="BF28" s="13">
        <v>1</v>
      </c>
      <c r="BG28" s="13">
        <v>2</v>
      </c>
      <c r="BH28" s="13">
        <v>35</v>
      </c>
      <c r="BI28" s="13">
        <v>7</v>
      </c>
      <c r="BJ28" s="13">
        <v>0</v>
      </c>
      <c r="BK28" s="13">
        <v>6</v>
      </c>
      <c r="BL28" s="13">
        <v>1</v>
      </c>
      <c r="BM28" s="13">
        <v>2</v>
      </c>
      <c r="BN28" s="13">
        <v>1</v>
      </c>
      <c r="BO28" s="13">
        <v>2</v>
      </c>
      <c r="BP28" s="13">
        <v>0</v>
      </c>
      <c r="BQ28" s="13">
        <v>0</v>
      </c>
      <c r="BR28" s="28">
        <v>137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1741</v>
      </c>
      <c r="E30" s="13">
        <v>13</v>
      </c>
      <c r="F30" s="13">
        <v>30</v>
      </c>
      <c r="G30" s="13">
        <v>4</v>
      </c>
      <c r="H30" s="13">
        <v>12</v>
      </c>
      <c r="I30" s="13">
        <v>639</v>
      </c>
      <c r="J30" s="13">
        <v>37</v>
      </c>
      <c r="K30" s="13">
        <v>2</v>
      </c>
      <c r="L30" s="13">
        <v>9</v>
      </c>
      <c r="M30" s="13">
        <v>0</v>
      </c>
      <c r="N30" s="13">
        <v>13</v>
      </c>
      <c r="O30" s="13">
        <v>0</v>
      </c>
      <c r="P30" s="13">
        <v>17</v>
      </c>
      <c r="Q30" s="13">
        <v>1</v>
      </c>
      <c r="R30" s="13">
        <v>0</v>
      </c>
      <c r="S30" s="28">
        <v>2518</v>
      </c>
      <c r="U30" s="13">
        <v>4631</v>
      </c>
      <c r="V30" s="13">
        <v>47</v>
      </c>
      <c r="W30" s="13">
        <v>97</v>
      </c>
      <c r="X30" s="13">
        <v>16</v>
      </c>
      <c r="Y30" s="13">
        <v>37</v>
      </c>
      <c r="Z30" s="13">
        <v>1628</v>
      </c>
      <c r="AA30" s="13">
        <v>118</v>
      </c>
      <c r="AB30" s="13">
        <v>4</v>
      </c>
      <c r="AC30" s="13">
        <v>17</v>
      </c>
      <c r="AD30" s="13">
        <v>0</v>
      </c>
      <c r="AE30" s="13">
        <v>35</v>
      </c>
      <c r="AF30" s="13">
        <v>2</v>
      </c>
      <c r="AG30" s="13">
        <v>49</v>
      </c>
      <c r="AH30" s="13">
        <v>2</v>
      </c>
      <c r="AI30" s="13">
        <v>0</v>
      </c>
      <c r="AJ30" s="28">
        <v>6683</v>
      </c>
      <c r="AL30" s="13">
        <v>1174</v>
      </c>
      <c r="AM30" s="13">
        <v>21</v>
      </c>
      <c r="AN30" s="13">
        <v>23</v>
      </c>
      <c r="AO30" s="13">
        <v>6</v>
      </c>
      <c r="AP30" s="13">
        <v>15</v>
      </c>
      <c r="AQ30" s="13">
        <v>403</v>
      </c>
      <c r="AR30" s="13">
        <v>33</v>
      </c>
      <c r="AS30" s="13">
        <v>1</v>
      </c>
      <c r="AT30" s="13">
        <v>11</v>
      </c>
      <c r="AU30" s="13">
        <v>0</v>
      </c>
      <c r="AV30" s="13">
        <v>15</v>
      </c>
      <c r="AW30" s="13">
        <v>1</v>
      </c>
      <c r="AX30" s="13">
        <v>15</v>
      </c>
      <c r="AY30" s="13">
        <v>1</v>
      </c>
      <c r="AZ30" s="13">
        <v>0</v>
      </c>
      <c r="BA30" s="28">
        <v>1719</v>
      </c>
      <c r="BC30" s="13">
        <v>5041</v>
      </c>
      <c r="BD30" s="13">
        <v>52</v>
      </c>
      <c r="BE30" s="13">
        <v>105</v>
      </c>
      <c r="BF30" s="13">
        <v>18</v>
      </c>
      <c r="BG30" s="13">
        <v>43</v>
      </c>
      <c r="BH30" s="13">
        <v>1784</v>
      </c>
      <c r="BI30" s="13">
        <v>129</v>
      </c>
      <c r="BJ30" s="13">
        <v>5</v>
      </c>
      <c r="BK30" s="13">
        <v>24</v>
      </c>
      <c r="BL30" s="13">
        <v>0</v>
      </c>
      <c r="BM30" s="13">
        <v>40</v>
      </c>
      <c r="BN30" s="13">
        <v>2</v>
      </c>
      <c r="BO30" s="13">
        <v>60</v>
      </c>
      <c r="BP30" s="13">
        <v>2</v>
      </c>
      <c r="BQ30" s="13">
        <v>0</v>
      </c>
      <c r="BR30" s="28">
        <v>7305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148</v>
      </c>
      <c r="E31" s="13">
        <v>0</v>
      </c>
      <c r="F31" s="13">
        <v>11</v>
      </c>
      <c r="G31" s="13">
        <v>5</v>
      </c>
      <c r="H31" s="13">
        <v>7</v>
      </c>
      <c r="I31" s="13">
        <v>86</v>
      </c>
      <c r="J31" s="13">
        <v>29</v>
      </c>
      <c r="K31" s="13">
        <v>0</v>
      </c>
      <c r="L31" s="13">
        <v>5</v>
      </c>
      <c r="M31" s="13">
        <v>0</v>
      </c>
      <c r="N31" s="13">
        <v>2</v>
      </c>
      <c r="O31" s="13">
        <v>0</v>
      </c>
      <c r="P31" s="13">
        <v>10</v>
      </c>
      <c r="Q31" s="13">
        <v>0</v>
      </c>
      <c r="R31" s="13">
        <v>0</v>
      </c>
      <c r="S31" s="28">
        <v>303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403</v>
      </c>
      <c r="AM31" s="13">
        <v>1</v>
      </c>
      <c r="AN31" s="13">
        <v>44</v>
      </c>
      <c r="AO31" s="13">
        <v>10</v>
      </c>
      <c r="AP31" s="13">
        <v>15</v>
      </c>
      <c r="AQ31" s="13">
        <v>234</v>
      </c>
      <c r="AR31" s="13">
        <v>99</v>
      </c>
      <c r="AS31" s="13">
        <v>3</v>
      </c>
      <c r="AT31" s="13">
        <v>27</v>
      </c>
      <c r="AU31" s="13">
        <v>0</v>
      </c>
      <c r="AV31" s="13">
        <v>3</v>
      </c>
      <c r="AW31" s="13">
        <v>2</v>
      </c>
      <c r="AX31" s="13">
        <v>10</v>
      </c>
      <c r="AY31" s="13">
        <v>1</v>
      </c>
      <c r="AZ31" s="13">
        <v>0</v>
      </c>
      <c r="BA31" s="28">
        <v>852</v>
      </c>
      <c r="BC31" s="13">
        <v>148</v>
      </c>
      <c r="BD31" s="13">
        <v>0</v>
      </c>
      <c r="BE31" s="13">
        <v>11</v>
      </c>
      <c r="BF31" s="13">
        <v>5</v>
      </c>
      <c r="BG31" s="13">
        <v>7</v>
      </c>
      <c r="BH31" s="13">
        <v>86</v>
      </c>
      <c r="BI31" s="13">
        <v>29</v>
      </c>
      <c r="BJ31" s="13">
        <v>0</v>
      </c>
      <c r="BK31" s="13">
        <v>5</v>
      </c>
      <c r="BL31" s="13">
        <v>0</v>
      </c>
      <c r="BM31" s="13">
        <v>2</v>
      </c>
      <c r="BN31" s="13">
        <v>0</v>
      </c>
      <c r="BO31" s="13">
        <v>10</v>
      </c>
      <c r="BP31" s="13">
        <v>0</v>
      </c>
      <c r="BQ31" s="13">
        <v>0</v>
      </c>
      <c r="BR31" s="28">
        <v>303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4</v>
      </c>
      <c r="E32" s="13">
        <v>0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6</v>
      </c>
      <c r="U32" s="13">
        <v>1</v>
      </c>
      <c r="V32" s="13">
        <v>0</v>
      </c>
      <c r="W32" s="13">
        <v>0</v>
      </c>
      <c r="X32" s="13">
        <v>0</v>
      </c>
      <c r="Y32" s="13">
        <v>0</v>
      </c>
      <c r="Z32" s="13">
        <v>1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2</v>
      </c>
      <c r="AL32" s="13">
        <v>1</v>
      </c>
      <c r="AM32" s="13">
        <v>0</v>
      </c>
      <c r="AN32" s="13">
        <v>0</v>
      </c>
      <c r="AO32" s="13">
        <v>0</v>
      </c>
      <c r="AP32" s="13">
        <v>0</v>
      </c>
      <c r="AQ32" s="13">
        <v>4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5</v>
      </c>
      <c r="BC32" s="13">
        <v>4</v>
      </c>
      <c r="BD32" s="13">
        <v>0</v>
      </c>
      <c r="BE32" s="13">
        <v>0</v>
      </c>
      <c r="BF32" s="13">
        <v>0</v>
      </c>
      <c r="BG32" s="13">
        <v>0</v>
      </c>
      <c r="BH32" s="13">
        <v>5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9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57</v>
      </c>
      <c r="E33" s="13">
        <v>1</v>
      </c>
      <c r="F33" s="13">
        <v>4</v>
      </c>
      <c r="G33" s="13">
        <v>3</v>
      </c>
      <c r="H33" s="13">
        <v>0</v>
      </c>
      <c r="I33" s="13">
        <v>16</v>
      </c>
      <c r="J33" s="13">
        <v>9</v>
      </c>
      <c r="K33" s="13">
        <v>0</v>
      </c>
      <c r="L33" s="13">
        <v>2</v>
      </c>
      <c r="M33" s="13">
        <v>0</v>
      </c>
      <c r="N33" s="13">
        <v>3</v>
      </c>
      <c r="O33" s="13">
        <v>0</v>
      </c>
      <c r="P33" s="13">
        <v>3</v>
      </c>
      <c r="Q33" s="13">
        <v>0</v>
      </c>
      <c r="R33" s="13">
        <v>0</v>
      </c>
      <c r="S33" s="28">
        <v>98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176</v>
      </c>
      <c r="AM33" s="13">
        <v>2</v>
      </c>
      <c r="AN33" s="13">
        <v>22</v>
      </c>
      <c r="AO33" s="13">
        <v>8</v>
      </c>
      <c r="AP33" s="13">
        <v>3</v>
      </c>
      <c r="AQ33" s="13">
        <v>70</v>
      </c>
      <c r="AR33" s="13">
        <v>27</v>
      </c>
      <c r="AS33" s="13">
        <v>1</v>
      </c>
      <c r="AT33" s="13">
        <v>10</v>
      </c>
      <c r="AU33" s="13">
        <v>0</v>
      </c>
      <c r="AV33" s="13">
        <v>8</v>
      </c>
      <c r="AW33" s="13">
        <v>1</v>
      </c>
      <c r="AX33" s="13">
        <v>9</v>
      </c>
      <c r="AY33" s="13">
        <v>1</v>
      </c>
      <c r="AZ33" s="13">
        <v>0</v>
      </c>
      <c r="BA33" s="28">
        <v>338</v>
      </c>
      <c r="BC33" s="13">
        <v>194</v>
      </c>
      <c r="BD33" s="13">
        <v>2</v>
      </c>
      <c r="BE33" s="13">
        <v>23</v>
      </c>
      <c r="BF33" s="13">
        <v>9</v>
      </c>
      <c r="BG33" s="13">
        <v>3</v>
      </c>
      <c r="BH33" s="13">
        <v>72</v>
      </c>
      <c r="BI33" s="13">
        <v>31</v>
      </c>
      <c r="BJ33" s="13">
        <v>1</v>
      </c>
      <c r="BK33" s="13">
        <v>11</v>
      </c>
      <c r="BL33" s="13">
        <v>0</v>
      </c>
      <c r="BM33" s="13">
        <v>10</v>
      </c>
      <c r="BN33" s="13">
        <v>1</v>
      </c>
      <c r="BO33" s="13">
        <v>10</v>
      </c>
      <c r="BP33" s="13">
        <v>1</v>
      </c>
      <c r="BQ33" s="13">
        <v>0</v>
      </c>
      <c r="BR33" s="28">
        <v>368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22</v>
      </c>
      <c r="E34" s="13">
        <v>1</v>
      </c>
      <c r="F34" s="13">
        <v>4</v>
      </c>
      <c r="G34" s="13">
        <v>4</v>
      </c>
      <c r="H34" s="13">
        <v>6</v>
      </c>
      <c r="I34" s="13">
        <v>5</v>
      </c>
      <c r="J34" s="13">
        <v>5</v>
      </c>
      <c r="K34" s="13">
        <v>0</v>
      </c>
      <c r="L34" s="13">
        <v>1</v>
      </c>
      <c r="M34" s="13">
        <v>0</v>
      </c>
      <c r="N34" s="13">
        <v>1</v>
      </c>
      <c r="O34" s="13">
        <v>0</v>
      </c>
      <c r="P34" s="13">
        <v>3</v>
      </c>
      <c r="Q34" s="13">
        <v>1</v>
      </c>
      <c r="R34" s="13">
        <v>0</v>
      </c>
      <c r="S34" s="28">
        <v>53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62</v>
      </c>
      <c r="AM34" s="13">
        <v>6</v>
      </c>
      <c r="AN34" s="13">
        <v>7</v>
      </c>
      <c r="AO34" s="13">
        <v>6</v>
      </c>
      <c r="AP34" s="13">
        <v>25</v>
      </c>
      <c r="AQ34" s="13">
        <v>11</v>
      </c>
      <c r="AR34" s="13">
        <v>6</v>
      </c>
      <c r="AS34" s="13">
        <v>0</v>
      </c>
      <c r="AT34" s="13">
        <v>2</v>
      </c>
      <c r="AU34" s="13">
        <v>0</v>
      </c>
      <c r="AV34" s="13">
        <v>6</v>
      </c>
      <c r="AW34" s="13">
        <v>0</v>
      </c>
      <c r="AX34" s="13">
        <v>8</v>
      </c>
      <c r="AY34" s="13">
        <v>1</v>
      </c>
      <c r="AZ34" s="13">
        <v>0</v>
      </c>
      <c r="BA34" s="28">
        <v>140</v>
      </c>
      <c r="BC34" s="13">
        <v>70</v>
      </c>
      <c r="BD34" s="13">
        <v>6</v>
      </c>
      <c r="BE34" s="13">
        <v>9</v>
      </c>
      <c r="BF34" s="13">
        <v>7</v>
      </c>
      <c r="BG34" s="13">
        <v>26</v>
      </c>
      <c r="BH34" s="13">
        <v>12</v>
      </c>
      <c r="BI34" s="13">
        <v>9</v>
      </c>
      <c r="BJ34" s="13">
        <v>0</v>
      </c>
      <c r="BK34" s="13">
        <v>2</v>
      </c>
      <c r="BL34" s="13">
        <v>0</v>
      </c>
      <c r="BM34" s="13">
        <v>7</v>
      </c>
      <c r="BN34" s="13">
        <v>0</v>
      </c>
      <c r="BO34" s="13">
        <v>8</v>
      </c>
      <c r="BP34" s="13">
        <v>1</v>
      </c>
      <c r="BQ34" s="13">
        <v>0</v>
      </c>
      <c r="BR34" s="28">
        <v>157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241</v>
      </c>
      <c r="E35" s="13">
        <v>4</v>
      </c>
      <c r="F35" s="13">
        <v>20</v>
      </c>
      <c r="G35" s="13">
        <v>6</v>
      </c>
      <c r="H35" s="13">
        <v>1</v>
      </c>
      <c r="I35" s="13">
        <v>75</v>
      </c>
      <c r="J35" s="13">
        <v>46</v>
      </c>
      <c r="K35" s="13">
        <v>0</v>
      </c>
      <c r="L35" s="13">
        <v>5</v>
      </c>
      <c r="M35" s="13">
        <v>0</v>
      </c>
      <c r="N35" s="13">
        <v>9</v>
      </c>
      <c r="O35" s="13">
        <v>1</v>
      </c>
      <c r="P35" s="13">
        <v>27</v>
      </c>
      <c r="Q35" s="13">
        <v>0</v>
      </c>
      <c r="R35" s="13">
        <v>0</v>
      </c>
      <c r="S35" s="28">
        <v>435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680</v>
      </c>
      <c r="AM35" s="13">
        <v>6</v>
      </c>
      <c r="AN35" s="13">
        <v>72</v>
      </c>
      <c r="AO35" s="13">
        <v>17</v>
      </c>
      <c r="AP35" s="13">
        <v>13</v>
      </c>
      <c r="AQ35" s="13">
        <v>204</v>
      </c>
      <c r="AR35" s="13">
        <v>136</v>
      </c>
      <c r="AS35" s="13">
        <v>0</v>
      </c>
      <c r="AT35" s="13">
        <v>40</v>
      </c>
      <c r="AU35" s="13">
        <v>0</v>
      </c>
      <c r="AV35" s="13">
        <v>59</v>
      </c>
      <c r="AW35" s="13">
        <v>3</v>
      </c>
      <c r="AX35" s="13">
        <v>57</v>
      </c>
      <c r="AY35" s="13">
        <v>0</v>
      </c>
      <c r="AZ35" s="13">
        <v>0</v>
      </c>
      <c r="BA35" s="28">
        <v>1287</v>
      </c>
      <c r="BC35" s="13">
        <v>698</v>
      </c>
      <c r="BD35" s="13">
        <v>8</v>
      </c>
      <c r="BE35" s="13">
        <v>69</v>
      </c>
      <c r="BF35" s="13">
        <v>18</v>
      </c>
      <c r="BG35" s="13">
        <v>13</v>
      </c>
      <c r="BH35" s="13">
        <v>209</v>
      </c>
      <c r="BI35" s="13">
        <v>142</v>
      </c>
      <c r="BJ35" s="13">
        <v>0</v>
      </c>
      <c r="BK35" s="13">
        <v>39</v>
      </c>
      <c r="BL35" s="13">
        <v>0</v>
      </c>
      <c r="BM35" s="13">
        <v>53</v>
      </c>
      <c r="BN35" s="13">
        <v>3</v>
      </c>
      <c r="BO35" s="13">
        <v>59</v>
      </c>
      <c r="BP35" s="13">
        <v>0</v>
      </c>
      <c r="BQ35" s="13">
        <v>0</v>
      </c>
      <c r="BR35" s="28">
        <v>1311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150</v>
      </c>
      <c r="E36" s="13">
        <v>5</v>
      </c>
      <c r="F36" s="13">
        <v>3</v>
      </c>
      <c r="G36" s="13">
        <v>2</v>
      </c>
      <c r="H36" s="13">
        <v>11</v>
      </c>
      <c r="I36" s="13">
        <v>64</v>
      </c>
      <c r="J36" s="13">
        <v>6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23</v>
      </c>
      <c r="Q36" s="13">
        <v>2</v>
      </c>
      <c r="R36" s="13">
        <v>0</v>
      </c>
      <c r="S36" s="28">
        <v>266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415</v>
      </c>
      <c r="AM36" s="13">
        <v>10</v>
      </c>
      <c r="AN36" s="13">
        <v>20</v>
      </c>
      <c r="AO36" s="13">
        <v>7</v>
      </c>
      <c r="AP36" s="13">
        <v>40</v>
      </c>
      <c r="AQ36" s="13">
        <v>175</v>
      </c>
      <c r="AR36" s="13">
        <v>14</v>
      </c>
      <c r="AS36" s="13">
        <v>0</v>
      </c>
      <c r="AT36" s="13">
        <v>2</v>
      </c>
      <c r="AU36" s="13">
        <v>0</v>
      </c>
      <c r="AV36" s="13">
        <v>2</v>
      </c>
      <c r="AW36" s="13">
        <v>0</v>
      </c>
      <c r="AX36" s="13">
        <v>63</v>
      </c>
      <c r="AY36" s="13">
        <v>5</v>
      </c>
      <c r="AZ36" s="13">
        <v>0</v>
      </c>
      <c r="BA36" s="28">
        <v>753</v>
      </c>
      <c r="BC36" s="13">
        <v>425</v>
      </c>
      <c r="BD36" s="13">
        <v>10</v>
      </c>
      <c r="BE36" s="13">
        <v>20</v>
      </c>
      <c r="BF36" s="13">
        <v>7</v>
      </c>
      <c r="BG36" s="13">
        <v>40</v>
      </c>
      <c r="BH36" s="13">
        <v>177</v>
      </c>
      <c r="BI36" s="13">
        <v>15</v>
      </c>
      <c r="BJ36" s="13">
        <v>0</v>
      </c>
      <c r="BK36" s="13">
        <v>2</v>
      </c>
      <c r="BL36" s="13">
        <v>0</v>
      </c>
      <c r="BM36" s="13">
        <v>2</v>
      </c>
      <c r="BN36" s="13">
        <v>0</v>
      </c>
      <c r="BO36" s="13">
        <v>66</v>
      </c>
      <c r="BP36" s="13">
        <v>5</v>
      </c>
      <c r="BQ36" s="13">
        <v>0</v>
      </c>
      <c r="BR36" s="28">
        <v>769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41</v>
      </c>
      <c r="E37" s="13">
        <v>0</v>
      </c>
      <c r="F37" s="13">
        <v>2</v>
      </c>
      <c r="G37" s="13">
        <v>3</v>
      </c>
      <c r="H37" s="13">
        <v>0</v>
      </c>
      <c r="I37" s="13">
        <v>13</v>
      </c>
      <c r="J37" s="13">
        <v>0</v>
      </c>
      <c r="K37" s="13">
        <v>0</v>
      </c>
      <c r="L37" s="13">
        <v>2</v>
      </c>
      <c r="M37" s="13">
        <v>0</v>
      </c>
      <c r="N37" s="13">
        <v>1</v>
      </c>
      <c r="O37" s="13">
        <v>1</v>
      </c>
      <c r="P37" s="13">
        <v>0</v>
      </c>
      <c r="Q37" s="13">
        <v>0</v>
      </c>
      <c r="R37" s="13">
        <v>0</v>
      </c>
      <c r="S37" s="28">
        <v>63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96</v>
      </c>
      <c r="AM37" s="13">
        <v>0</v>
      </c>
      <c r="AN37" s="13">
        <v>9</v>
      </c>
      <c r="AO37" s="13">
        <v>3</v>
      </c>
      <c r="AP37" s="13">
        <v>0</v>
      </c>
      <c r="AQ37" s="13">
        <v>52</v>
      </c>
      <c r="AR37" s="13">
        <v>0</v>
      </c>
      <c r="AS37" s="13">
        <v>0</v>
      </c>
      <c r="AT37" s="13">
        <v>3</v>
      </c>
      <c r="AU37" s="13">
        <v>0</v>
      </c>
      <c r="AV37" s="13">
        <v>1</v>
      </c>
      <c r="AW37" s="13">
        <v>1</v>
      </c>
      <c r="AX37" s="13">
        <v>0</v>
      </c>
      <c r="AY37" s="13">
        <v>1</v>
      </c>
      <c r="AZ37" s="13">
        <v>0</v>
      </c>
      <c r="BA37" s="28">
        <v>166</v>
      </c>
      <c r="BC37" s="13">
        <v>98</v>
      </c>
      <c r="BD37" s="13">
        <v>0</v>
      </c>
      <c r="BE37" s="13">
        <v>9</v>
      </c>
      <c r="BF37" s="13">
        <v>3</v>
      </c>
      <c r="BG37" s="13">
        <v>0</v>
      </c>
      <c r="BH37" s="13">
        <v>54</v>
      </c>
      <c r="BI37" s="13">
        <v>0</v>
      </c>
      <c r="BJ37" s="13">
        <v>0</v>
      </c>
      <c r="BK37" s="13">
        <v>3</v>
      </c>
      <c r="BL37" s="13">
        <v>0</v>
      </c>
      <c r="BM37" s="13">
        <v>1</v>
      </c>
      <c r="BN37" s="13">
        <v>1</v>
      </c>
      <c r="BO37" s="13">
        <v>0</v>
      </c>
      <c r="BP37" s="13">
        <v>1</v>
      </c>
      <c r="BQ37" s="13">
        <v>0</v>
      </c>
      <c r="BR37" s="28">
        <v>170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4</v>
      </c>
      <c r="AM38" s="13">
        <v>0</v>
      </c>
      <c r="AN38" s="13">
        <v>0</v>
      </c>
      <c r="AO38" s="13">
        <v>0</v>
      </c>
      <c r="AP38" s="13">
        <v>0</v>
      </c>
      <c r="AQ38" s="13">
        <v>2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6</v>
      </c>
      <c r="BC38" s="13">
        <v>4</v>
      </c>
      <c r="BD38" s="13">
        <v>0</v>
      </c>
      <c r="BE38" s="13">
        <v>0</v>
      </c>
      <c r="BF38" s="13">
        <v>0</v>
      </c>
      <c r="BG38" s="13">
        <v>0</v>
      </c>
      <c r="BH38" s="13">
        <v>2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6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30</v>
      </c>
      <c r="E39" s="13">
        <v>2</v>
      </c>
      <c r="F39" s="13">
        <v>2</v>
      </c>
      <c r="G39" s="13">
        <v>0</v>
      </c>
      <c r="H39" s="13">
        <v>2</v>
      </c>
      <c r="I39" s="13">
        <v>22</v>
      </c>
      <c r="J39" s="13">
        <v>3</v>
      </c>
      <c r="K39" s="13">
        <v>0</v>
      </c>
      <c r="L39" s="13">
        <v>1</v>
      </c>
      <c r="M39" s="13">
        <v>0</v>
      </c>
      <c r="N39" s="13">
        <v>3</v>
      </c>
      <c r="O39" s="13">
        <v>0</v>
      </c>
      <c r="P39" s="13">
        <v>5</v>
      </c>
      <c r="Q39" s="13">
        <v>0</v>
      </c>
      <c r="R39" s="13">
        <v>0</v>
      </c>
      <c r="S39" s="28">
        <v>70</v>
      </c>
      <c r="U39" s="13">
        <v>27</v>
      </c>
      <c r="V39" s="13">
        <v>1</v>
      </c>
      <c r="W39" s="13">
        <v>2</v>
      </c>
      <c r="X39" s="13">
        <v>0</v>
      </c>
      <c r="Y39" s="13">
        <v>4</v>
      </c>
      <c r="Z39" s="13">
        <v>19</v>
      </c>
      <c r="AA39" s="13">
        <v>1</v>
      </c>
      <c r="AB39" s="13">
        <v>0</v>
      </c>
      <c r="AC39" s="13">
        <v>1</v>
      </c>
      <c r="AD39" s="13">
        <v>0</v>
      </c>
      <c r="AE39" s="13">
        <v>3</v>
      </c>
      <c r="AF39" s="13">
        <v>0</v>
      </c>
      <c r="AG39" s="13">
        <v>4</v>
      </c>
      <c r="AH39" s="13">
        <v>0</v>
      </c>
      <c r="AI39" s="13">
        <v>0</v>
      </c>
      <c r="AJ39" s="28">
        <v>62</v>
      </c>
      <c r="AL39" s="13">
        <v>8</v>
      </c>
      <c r="AM39" s="13">
        <v>0</v>
      </c>
      <c r="AN39" s="13">
        <v>0</v>
      </c>
      <c r="AO39" s="13">
        <v>0</v>
      </c>
      <c r="AP39" s="13">
        <v>0</v>
      </c>
      <c r="AQ39" s="13">
        <v>2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10</v>
      </c>
      <c r="BC39" s="13">
        <v>44</v>
      </c>
      <c r="BD39" s="13">
        <v>2</v>
      </c>
      <c r="BE39" s="13">
        <v>2</v>
      </c>
      <c r="BF39" s="13">
        <v>0</v>
      </c>
      <c r="BG39" s="13">
        <v>5</v>
      </c>
      <c r="BH39" s="13">
        <v>29</v>
      </c>
      <c r="BI39" s="13">
        <v>3</v>
      </c>
      <c r="BJ39" s="13">
        <v>0</v>
      </c>
      <c r="BK39" s="13">
        <v>1</v>
      </c>
      <c r="BL39" s="13">
        <v>0</v>
      </c>
      <c r="BM39" s="13">
        <v>4</v>
      </c>
      <c r="BN39" s="13">
        <v>0</v>
      </c>
      <c r="BO39" s="13">
        <v>7</v>
      </c>
      <c r="BP39" s="13">
        <v>0</v>
      </c>
      <c r="BQ39" s="13">
        <v>0</v>
      </c>
      <c r="BR39" s="28">
        <v>97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10</v>
      </c>
      <c r="E41" s="13">
        <v>0</v>
      </c>
      <c r="F41" s="13">
        <v>0</v>
      </c>
      <c r="G41" s="13">
        <v>2</v>
      </c>
      <c r="H41" s="13">
        <v>0</v>
      </c>
      <c r="I41" s="13">
        <v>10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28">
        <v>23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20</v>
      </c>
      <c r="AM41" s="13">
        <v>0</v>
      </c>
      <c r="AN41" s="13">
        <v>0</v>
      </c>
      <c r="AO41" s="13">
        <v>4</v>
      </c>
      <c r="AP41" s="13">
        <v>0</v>
      </c>
      <c r="AQ41" s="13">
        <v>21</v>
      </c>
      <c r="AR41" s="13">
        <v>0</v>
      </c>
      <c r="AS41" s="13">
        <v>0</v>
      </c>
      <c r="AT41" s="13">
        <v>3</v>
      </c>
      <c r="AU41" s="13">
        <v>0</v>
      </c>
      <c r="AV41" s="13">
        <v>6</v>
      </c>
      <c r="AW41" s="13">
        <v>0</v>
      </c>
      <c r="AX41" s="13">
        <v>0</v>
      </c>
      <c r="AY41" s="13">
        <v>1</v>
      </c>
      <c r="AZ41" s="13">
        <v>0</v>
      </c>
      <c r="BA41" s="28">
        <v>55</v>
      </c>
      <c r="BC41" s="13">
        <v>21</v>
      </c>
      <c r="BD41" s="13">
        <v>0</v>
      </c>
      <c r="BE41" s="13">
        <v>0</v>
      </c>
      <c r="BF41" s="13">
        <v>4</v>
      </c>
      <c r="BG41" s="13">
        <v>0</v>
      </c>
      <c r="BH41" s="13">
        <v>21</v>
      </c>
      <c r="BI41" s="13">
        <v>0</v>
      </c>
      <c r="BJ41" s="13">
        <v>0</v>
      </c>
      <c r="BK41" s="13">
        <v>3</v>
      </c>
      <c r="BL41" s="13">
        <v>0</v>
      </c>
      <c r="BM41" s="13">
        <v>6</v>
      </c>
      <c r="BN41" s="13">
        <v>0</v>
      </c>
      <c r="BO41" s="13">
        <v>0</v>
      </c>
      <c r="BP41" s="13">
        <v>1</v>
      </c>
      <c r="BQ41" s="13">
        <v>0</v>
      </c>
      <c r="BR41" s="28">
        <v>56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4</v>
      </c>
      <c r="E42" s="13">
        <v>0</v>
      </c>
      <c r="F42" s="13">
        <v>0</v>
      </c>
      <c r="G42" s="13">
        <v>0</v>
      </c>
      <c r="H42" s="13">
        <v>1</v>
      </c>
      <c r="I42" s="13">
        <v>0</v>
      </c>
      <c r="J42" s="13">
        <v>1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8">
        <v>6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5</v>
      </c>
      <c r="AM42" s="13">
        <v>0</v>
      </c>
      <c r="AN42" s="13">
        <v>3</v>
      </c>
      <c r="AO42" s="13">
        <v>0</v>
      </c>
      <c r="AP42" s="13">
        <v>0</v>
      </c>
      <c r="AQ42" s="13">
        <v>6</v>
      </c>
      <c r="AR42" s="13">
        <v>2</v>
      </c>
      <c r="AS42" s="13">
        <v>0</v>
      </c>
      <c r="AT42" s="13">
        <v>3</v>
      </c>
      <c r="AU42" s="13">
        <v>0</v>
      </c>
      <c r="AV42" s="13">
        <v>3</v>
      </c>
      <c r="AW42" s="13">
        <v>0</v>
      </c>
      <c r="AX42" s="13">
        <v>1</v>
      </c>
      <c r="AY42" s="13">
        <v>0</v>
      </c>
      <c r="AZ42" s="13">
        <v>0</v>
      </c>
      <c r="BA42" s="28">
        <v>23</v>
      </c>
      <c r="BC42" s="13">
        <v>9</v>
      </c>
      <c r="BD42" s="13">
        <v>0</v>
      </c>
      <c r="BE42" s="13">
        <v>3</v>
      </c>
      <c r="BF42" s="13">
        <v>0</v>
      </c>
      <c r="BG42" s="13">
        <v>1</v>
      </c>
      <c r="BH42" s="13">
        <v>5</v>
      </c>
      <c r="BI42" s="13">
        <v>2</v>
      </c>
      <c r="BJ42" s="13">
        <v>0</v>
      </c>
      <c r="BK42" s="13">
        <v>2</v>
      </c>
      <c r="BL42" s="13">
        <v>0</v>
      </c>
      <c r="BM42" s="13">
        <v>2</v>
      </c>
      <c r="BN42" s="13">
        <v>0</v>
      </c>
      <c r="BO42" s="13">
        <v>1</v>
      </c>
      <c r="BP42" s="13">
        <v>0</v>
      </c>
      <c r="BQ42" s="13">
        <v>0</v>
      </c>
      <c r="BR42" s="28">
        <v>25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59</v>
      </c>
      <c r="E43" s="13">
        <v>0</v>
      </c>
      <c r="F43" s="13">
        <v>2</v>
      </c>
      <c r="G43" s="13">
        <v>0</v>
      </c>
      <c r="H43" s="13">
        <v>0</v>
      </c>
      <c r="I43" s="13">
        <v>17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3</v>
      </c>
      <c r="Q43" s="13">
        <v>0</v>
      </c>
      <c r="R43" s="13">
        <v>0</v>
      </c>
      <c r="S43" s="28">
        <v>81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131</v>
      </c>
      <c r="AM43" s="13">
        <v>0</v>
      </c>
      <c r="AN43" s="13">
        <v>4</v>
      </c>
      <c r="AO43" s="13">
        <v>0</v>
      </c>
      <c r="AP43" s="13">
        <v>0</v>
      </c>
      <c r="AQ43" s="13">
        <v>47</v>
      </c>
      <c r="AR43" s="13">
        <v>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5</v>
      </c>
      <c r="AY43" s="13">
        <v>0</v>
      </c>
      <c r="AZ43" s="13">
        <v>0</v>
      </c>
      <c r="BA43" s="28">
        <v>192</v>
      </c>
      <c r="BC43" s="13">
        <v>59</v>
      </c>
      <c r="BD43" s="13">
        <v>0</v>
      </c>
      <c r="BE43" s="13">
        <v>2</v>
      </c>
      <c r="BF43" s="13">
        <v>0</v>
      </c>
      <c r="BG43" s="13">
        <v>0</v>
      </c>
      <c r="BH43" s="13">
        <v>17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3</v>
      </c>
      <c r="BP43" s="13">
        <v>0</v>
      </c>
      <c r="BQ43" s="13">
        <v>0</v>
      </c>
      <c r="BR43" s="28">
        <v>81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14</v>
      </c>
      <c r="E44" s="13">
        <v>0</v>
      </c>
      <c r="F44" s="13">
        <v>1</v>
      </c>
      <c r="G44" s="13">
        <v>0</v>
      </c>
      <c r="H44" s="13">
        <v>17</v>
      </c>
      <c r="I44" s="13">
        <v>7</v>
      </c>
      <c r="J44" s="13">
        <v>1</v>
      </c>
      <c r="K44" s="13">
        <v>0</v>
      </c>
      <c r="L44" s="13">
        <v>0</v>
      </c>
      <c r="M44" s="13">
        <v>0</v>
      </c>
      <c r="N44" s="13">
        <v>5</v>
      </c>
      <c r="O44" s="13">
        <v>0</v>
      </c>
      <c r="P44" s="13">
        <v>2</v>
      </c>
      <c r="Q44" s="13">
        <v>3</v>
      </c>
      <c r="R44" s="13">
        <v>0</v>
      </c>
      <c r="S44" s="28">
        <v>50</v>
      </c>
      <c r="U44" s="13">
        <v>38</v>
      </c>
      <c r="V44" s="13">
        <v>0</v>
      </c>
      <c r="W44" s="13">
        <v>2</v>
      </c>
      <c r="X44" s="13">
        <v>0</v>
      </c>
      <c r="Y44" s="13">
        <v>20</v>
      </c>
      <c r="Z44" s="13">
        <v>13</v>
      </c>
      <c r="AA44" s="13">
        <v>5</v>
      </c>
      <c r="AB44" s="13">
        <v>0</v>
      </c>
      <c r="AC44" s="13">
        <v>0</v>
      </c>
      <c r="AD44" s="13">
        <v>0</v>
      </c>
      <c r="AE44" s="13">
        <v>11</v>
      </c>
      <c r="AF44" s="13">
        <v>0</v>
      </c>
      <c r="AG44" s="13">
        <v>3</v>
      </c>
      <c r="AH44" s="13">
        <v>3</v>
      </c>
      <c r="AI44" s="13">
        <v>0</v>
      </c>
      <c r="AJ44" s="28">
        <v>95</v>
      </c>
      <c r="AL44" s="13">
        <v>58</v>
      </c>
      <c r="AM44" s="13">
        <v>3</v>
      </c>
      <c r="AN44" s="13">
        <v>3</v>
      </c>
      <c r="AO44" s="13">
        <v>0</v>
      </c>
      <c r="AP44" s="13">
        <v>9</v>
      </c>
      <c r="AQ44" s="13">
        <v>18</v>
      </c>
      <c r="AR44" s="13">
        <v>7</v>
      </c>
      <c r="AS44" s="13">
        <v>0</v>
      </c>
      <c r="AT44" s="13">
        <v>0</v>
      </c>
      <c r="AU44" s="13">
        <v>0</v>
      </c>
      <c r="AV44" s="13">
        <v>12</v>
      </c>
      <c r="AW44" s="13">
        <v>0</v>
      </c>
      <c r="AX44" s="13">
        <v>15</v>
      </c>
      <c r="AY44" s="13">
        <v>0</v>
      </c>
      <c r="AZ44" s="13">
        <v>0</v>
      </c>
      <c r="BA44" s="28">
        <v>125</v>
      </c>
      <c r="BC44" s="13">
        <v>14</v>
      </c>
      <c r="BD44" s="13">
        <v>0</v>
      </c>
      <c r="BE44" s="13">
        <v>1</v>
      </c>
      <c r="BF44" s="13">
        <v>0</v>
      </c>
      <c r="BG44" s="13">
        <v>17</v>
      </c>
      <c r="BH44" s="13">
        <v>7</v>
      </c>
      <c r="BI44" s="13">
        <v>1</v>
      </c>
      <c r="BJ44" s="13">
        <v>0</v>
      </c>
      <c r="BK44" s="13">
        <v>0</v>
      </c>
      <c r="BL44" s="13">
        <v>0</v>
      </c>
      <c r="BM44" s="13">
        <v>5</v>
      </c>
      <c r="BN44" s="13">
        <v>0</v>
      </c>
      <c r="BO44" s="13">
        <v>2</v>
      </c>
      <c r="BP44" s="13">
        <v>3</v>
      </c>
      <c r="BQ44" s="13">
        <v>0</v>
      </c>
      <c r="BR44" s="28">
        <v>50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5000</v>
      </c>
      <c r="E46" s="14">
        <v>70</v>
      </c>
      <c r="F46" s="14">
        <v>351</v>
      </c>
      <c r="G46" s="14">
        <v>181</v>
      </c>
      <c r="H46" s="14">
        <v>207</v>
      </c>
      <c r="I46" s="14">
        <v>1870</v>
      </c>
      <c r="J46" s="14">
        <v>621</v>
      </c>
      <c r="K46" s="14">
        <v>17</v>
      </c>
      <c r="L46" s="14">
        <v>159</v>
      </c>
      <c r="M46" s="14">
        <v>0</v>
      </c>
      <c r="N46" s="14">
        <v>299</v>
      </c>
      <c r="O46" s="14">
        <v>26</v>
      </c>
      <c r="P46" s="14">
        <v>434</v>
      </c>
      <c r="Q46" s="14">
        <v>35</v>
      </c>
      <c r="R46" s="14">
        <v>0</v>
      </c>
      <c r="S46" s="14">
        <v>9270</v>
      </c>
      <c r="U46" s="14">
        <v>4759</v>
      </c>
      <c r="V46" s="14">
        <v>48</v>
      </c>
      <c r="W46" s="14">
        <v>109</v>
      </c>
      <c r="X46" s="14">
        <v>23</v>
      </c>
      <c r="Y46" s="14">
        <v>67</v>
      </c>
      <c r="Z46" s="14">
        <v>1688</v>
      </c>
      <c r="AA46" s="14">
        <v>149</v>
      </c>
      <c r="AB46" s="14">
        <v>13</v>
      </c>
      <c r="AC46" s="14">
        <v>36</v>
      </c>
      <c r="AD46" s="14">
        <v>0</v>
      </c>
      <c r="AE46" s="14">
        <v>63</v>
      </c>
      <c r="AF46" s="14">
        <v>2</v>
      </c>
      <c r="AG46" s="14">
        <v>79</v>
      </c>
      <c r="AH46" s="14">
        <v>7</v>
      </c>
      <c r="AI46" s="14">
        <v>2</v>
      </c>
      <c r="AJ46" s="14">
        <v>7045</v>
      </c>
      <c r="AL46" s="14">
        <v>7710</v>
      </c>
      <c r="AM46" s="14">
        <v>170</v>
      </c>
      <c r="AN46" s="14">
        <v>738</v>
      </c>
      <c r="AO46" s="14">
        <v>366</v>
      </c>
      <c r="AP46" s="14">
        <v>370</v>
      </c>
      <c r="AQ46" s="14">
        <v>3109</v>
      </c>
      <c r="AR46" s="14">
        <v>1381</v>
      </c>
      <c r="AS46" s="14">
        <v>40</v>
      </c>
      <c r="AT46" s="14">
        <v>477</v>
      </c>
      <c r="AU46" s="14">
        <v>6</v>
      </c>
      <c r="AV46" s="14">
        <v>782</v>
      </c>
      <c r="AW46" s="14">
        <v>42</v>
      </c>
      <c r="AX46" s="14">
        <v>823</v>
      </c>
      <c r="AY46" s="14">
        <v>75</v>
      </c>
      <c r="AZ46" s="14">
        <v>1</v>
      </c>
      <c r="BA46" s="14">
        <v>16090</v>
      </c>
      <c r="BC46" s="14">
        <v>12296</v>
      </c>
      <c r="BD46" s="14">
        <v>219</v>
      </c>
      <c r="BE46" s="14">
        <v>865</v>
      </c>
      <c r="BF46" s="14">
        <v>416</v>
      </c>
      <c r="BG46" s="14">
        <v>477</v>
      </c>
      <c r="BH46" s="14">
        <v>4679</v>
      </c>
      <c r="BI46" s="14">
        <v>1560</v>
      </c>
      <c r="BJ46" s="14">
        <v>55</v>
      </c>
      <c r="BK46" s="14">
        <v>520</v>
      </c>
      <c r="BL46" s="14">
        <v>6</v>
      </c>
      <c r="BM46" s="14">
        <v>861</v>
      </c>
      <c r="BN46" s="14">
        <v>51</v>
      </c>
      <c r="BO46" s="14">
        <v>985</v>
      </c>
      <c r="BP46" s="14">
        <v>95</v>
      </c>
      <c r="BQ46" s="14">
        <v>8</v>
      </c>
      <c r="BR46" s="14">
        <v>23093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190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191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192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193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194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195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196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197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198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7849647.7400000002</v>
      </c>
      <c r="E8" s="13">
        <v>20052.22</v>
      </c>
      <c r="F8" s="13">
        <v>916174.34</v>
      </c>
      <c r="G8" s="13">
        <v>676197.39</v>
      </c>
      <c r="H8" s="13">
        <v>31341.05</v>
      </c>
      <c r="I8" s="13">
        <v>3748577.15</v>
      </c>
      <c r="J8" s="13">
        <v>1151906.2</v>
      </c>
      <c r="K8" s="13">
        <v>55751.73</v>
      </c>
      <c r="L8" s="13">
        <v>365815.88</v>
      </c>
      <c r="M8" s="13">
        <v>0</v>
      </c>
      <c r="N8" s="13">
        <v>394761.92</v>
      </c>
      <c r="O8" s="13">
        <v>77918.899999999994</v>
      </c>
      <c r="P8" s="13">
        <v>361795.12</v>
      </c>
      <c r="Q8" s="13">
        <v>110772.3</v>
      </c>
      <c r="R8" s="13">
        <v>0</v>
      </c>
      <c r="S8" s="28">
        <v>15760711.940000003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232747.93000000002</v>
      </c>
      <c r="AM8" s="13">
        <v>0</v>
      </c>
      <c r="AN8" s="13">
        <v>7928.0099999999902</v>
      </c>
      <c r="AO8" s="13">
        <v>346.2</v>
      </c>
      <c r="AP8" s="13">
        <v>1008.65</v>
      </c>
      <c r="AQ8" s="13">
        <v>99446.929999999804</v>
      </c>
      <c r="AR8" s="13">
        <v>14767.1</v>
      </c>
      <c r="AS8" s="13">
        <v>5586.02</v>
      </c>
      <c r="AT8" s="13">
        <v>1806.4</v>
      </c>
      <c r="AU8" s="13">
        <v>0</v>
      </c>
      <c r="AV8" s="13">
        <v>49156.07</v>
      </c>
      <c r="AW8" s="13">
        <v>206.8</v>
      </c>
      <c r="AX8" s="13">
        <v>1379.82</v>
      </c>
      <c r="AY8" s="13">
        <v>0</v>
      </c>
      <c r="AZ8" s="13">
        <v>0</v>
      </c>
      <c r="BA8" s="28">
        <v>414379.92999999982</v>
      </c>
      <c r="BC8" s="13">
        <v>8082395.6699999999</v>
      </c>
      <c r="BD8" s="13">
        <v>20052.22</v>
      </c>
      <c r="BE8" s="13">
        <v>924102.35</v>
      </c>
      <c r="BF8" s="13">
        <v>676543.59</v>
      </c>
      <c r="BG8" s="13">
        <v>32349.7</v>
      </c>
      <c r="BH8" s="13">
        <v>3848024.0799999996</v>
      </c>
      <c r="BI8" s="13">
        <v>1166673.3</v>
      </c>
      <c r="BJ8" s="13">
        <v>61337.75</v>
      </c>
      <c r="BK8" s="13">
        <v>367622.28</v>
      </c>
      <c r="BL8" s="13">
        <v>0</v>
      </c>
      <c r="BM8" s="13">
        <v>443917.99</v>
      </c>
      <c r="BN8" s="13">
        <v>78125.7</v>
      </c>
      <c r="BO8" s="13">
        <v>363174.94</v>
      </c>
      <c r="BP8" s="13">
        <v>110772.3</v>
      </c>
      <c r="BQ8" s="13">
        <v>0</v>
      </c>
      <c r="BR8" s="28">
        <v>16175091.869999999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12104563.839580653</v>
      </c>
      <c r="E9" s="13">
        <v>502673.03137174156</v>
      </c>
      <c r="F9" s="13">
        <v>3259259.5453324136</v>
      </c>
      <c r="G9" s="13">
        <v>1124656.8924006873</v>
      </c>
      <c r="H9" s="13">
        <v>2238203.775735938</v>
      </c>
      <c r="I9" s="13">
        <v>4981971.8377883518</v>
      </c>
      <c r="J9" s="13">
        <v>3597627.0902044564</v>
      </c>
      <c r="K9" s="13">
        <v>108.21922898654884</v>
      </c>
      <c r="L9" s="13">
        <v>432404.27044995554</v>
      </c>
      <c r="M9" s="13">
        <v>0</v>
      </c>
      <c r="N9" s="13">
        <v>2057386.8531744529</v>
      </c>
      <c r="O9" s="13">
        <v>227245.11644266313</v>
      </c>
      <c r="P9" s="13">
        <v>1571170.9071274062</v>
      </c>
      <c r="Q9" s="13">
        <v>65169.984787320602</v>
      </c>
      <c r="R9" s="13">
        <v>0</v>
      </c>
      <c r="S9" s="28">
        <v>32162441.363625016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2899494.4173198016</v>
      </c>
      <c r="AM9" s="13">
        <v>56209.1220782198</v>
      </c>
      <c r="AN9" s="13">
        <v>761864.87101701845</v>
      </c>
      <c r="AO9" s="13">
        <v>155951.17741246175</v>
      </c>
      <c r="AP9" s="13">
        <v>240549.69863715128</v>
      </c>
      <c r="AQ9" s="13">
        <v>1300269.645745272</v>
      </c>
      <c r="AR9" s="13">
        <v>882464.61722416244</v>
      </c>
      <c r="AS9" s="13">
        <v>4687.1804523179553</v>
      </c>
      <c r="AT9" s="13">
        <v>81059.189634083421</v>
      </c>
      <c r="AU9" s="13">
        <v>8791.3097483871188</v>
      </c>
      <c r="AV9" s="13">
        <v>495331.24609462626</v>
      </c>
      <c r="AW9" s="13">
        <v>34610.59850241059</v>
      </c>
      <c r="AX9" s="13">
        <v>390547.338680655</v>
      </c>
      <c r="AY9" s="13">
        <v>9554.4344460085522</v>
      </c>
      <c r="AZ9" s="13">
        <v>0</v>
      </c>
      <c r="BA9" s="28">
        <v>7321384.8469925765</v>
      </c>
      <c r="BC9" s="13">
        <v>15004058.256900456</v>
      </c>
      <c r="BD9" s="13">
        <v>558882.15344996133</v>
      </c>
      <c r="BE9" s="13">
        <v>4021124.416349432</v>
      </c>
      <c r="BF9" s="13">
        <v>1280608.069813149</v>
      </c>
      <c r="BG9" s="13">
        <v>2478753.4743730891</v>
      </c>
      <c r="BH9" s="13">
        <v>6282241.4835336236</v>
      </c>
      <c r="BI9" s="13">
        <v>4480091.7074286193</v>
      </c>
      <c r="BJ9" s="13">
        <v>4795.3996813045042</v>
      </c>
      <c r="BK9" s="13">
        <v>513463.46008403896</v>
      </c>
      <c r="BL9" s="13">
        <v>8791.3097483871188</v>
      </c>
      <c r="BM9" s="13">
        <v>2552718.099269079</v>
      </c>
      <c r="BN9" s="13">
        <v>261855.71494507371</v>
      </c>
      <c r="BO9" s="13">
        <v>1961718.2458080612</v>
      </c>
      <c r="BP9" s="13">
        <v>74724.419233329158</v>
      </c>
      <c r="BQ9" s="13">
        <v>0</v>
      </c>
      <c r="BR9" s="28">
        <v>39483826.210617594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16110152.49</v>
      </c>
      <c r="E10" s="13">
        <v>518800.92</v>
      </c>
      <c r="F10" s="13">
        <v>1705522.35</v>
      </c>
      <c r="G10" s="13">
        <v>547829.85</v>
      </c>
      <c r="H10" s="13">
        <v>2416343.09</v>
      </c>
      <c r="I10" s="13">
        <v>5807786.71</v>
      </c>
      <c r="J10" s="13">
        <v>2891193.75</v>
      </c>
      <c r="K10" s="13">
        <v>228935.32</v>
      </c>
      <c r="L10" s="13">
        <v>588004.71</v>
      </c>
      <c r="M10" s="13">
        <v>0</v>
      </c>
      <c r="N10" s="13">
        <v>1711930.71</v>
      </c>
      <c r="O10" s="13">
        <v>45323.82</v>
      </c>
      <c r="P10" s="13">
        <v>4901373.32</v>
      </c>
      <c r="Q10" s="13">
        <v>144204.92000000001</v>
      </c>
      <c r="R10" s="13">
        <v>0</v>
      </c>
      <c r="S10" s="28">
        <v>37617401.960000008</v>
      </c>
      <c r="U10" s="13">
        <v>4533.4399999999996</v>
      </c>
      <c r="V10" s="13">
        <v>0</v>
      </c>
      <c r="W10" s="13">
        <v>472</v>
      </c>
      <c r="X10" s="13">
        <v>0</v>
      </c>
      <c r="Y10" s="13">
        <v>368.75</v>
      </c>
      <c r="Z10" s="13">
        <v>2740.55</v>
      </c>
      <c r="AA10" s="13">
        <v>2067.9499999999998</v>
      </c>
      <c r="AB10" s="13">
        <v>0</v>
      </c>
      <c r="AC10" s="13">
        <v>212.4</v>
      </c>
      <c r="AD10" s="13">
        <v>0</v>
      </c>
      <c r="AE10" s="13">
        <v>1584.78</v>
      </c>
      <c r="AF10" s="13">
        <v>0</v>
      </c>
      <c r="AG10" s="13">
        <v>637.20000000000005</v>
      </c>
      <c r="AH10" s="13">
        <v>0</v>
      </c>
      <c r="AI10" s="13">
        <v>0</v>
      </c>
      <c r="AJ10" s="28">
        <v>12617.07</v>
      </c>
      <c r="AL10" s="13">
        <v>330401.33</v>
      </c>
      <c r="AM10" s="13">
        <v>13436.06</v>
      </c>
      <c r="AN10" s="13">
        <v>4689.6000000000004</v>
      </c>
      <c r="AO10" s="13">
        <v>16737.5</v>
      </c>
      <c r="AP10" s="13">
        <v>21014.58</v>
      </c>
      <c r="AQ10" s="13">
        <v>113090.48</v>
      </c>
      <c r="AR10" s="13">
        <v>67768.33</v>
      </c>
      <c r="AS10" s="13">
        <v>215</v>
      </c>
      <c r="AT10" s="13">
        <v>8854.02</v>
      </c>
      <c r="AU10" s="13">
        <v>0</v>
      </c>
      <c r="AV10" s="13">
        <v>31502.54</v>
      </c>
      <c r="AW10" s="13">
        <v>0</v>
      </c>
      <c r="AX10" s="13">
        <v>37698.68</v>
      </c>
      <c r="AY10" s="13">
        <v>73.75</v>
      </c>
      <c r="AZ10" s="13">
        <v>0</v>
      </c>
      <c r="BA10" s="28">
        <v>645481.87000000011</v>
      </c>
      <c r="BC10" s="13">
        <v>16445087.26</v>
      </c>
      <c r="BD10" s="13">
        <v>532236.98</v>
      </c>
      <c r="BE10" s="13">
        <v>1710683.9500000002</v>
      </c>
      <c r="BF10" s="13">
        <v>564567.35</v>
      </c>
      <c r="BG10" s="13">
        <v>2437726.42</v>
      </c>
      <c r="BH10" s="13">
        <v>5923617.7400000002</v>
      </c>
      <c r="BI10" s="13">
        <v>2961030.0300000003</v>
      </c>
      <c r="BJ10" s="13">
        <v>229150.32</v>
      </c>
      <c r="BK10" s="13">
        <v>597071.13</v>
      </c>
      <c r="BL10" s="13">
        <v>0</v>
      </c>
      <c r="BM10" s="13">
        <v>1745018.03</v>
      </c>
      <c r="BN10" s="13">
        <v>45323.82</v>
      </c>
      <c r="BO10" s="13">
        <v>4939709.2</v>
      </c>
      <c r="BP10" s="13">
        <v>144278.67000000001</v>
      </c>
      <c r="BQ10" s="13">
        <v>0</v>
      </c>
      <c r="BR10" s="28">
        <v>38275500.900000006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5682694.5999999996</v>
      </c>
      <c r="E11" s="13">
        <v>0</v>
      </c>
      <c r="F11" s="13">
        <v>434187.42</v>
      </c>
      <c r="G11" s="13">
        <v>106674.2</v>
      </c>
      <c r="H11" s="13">
        <v>226218.38</v>
      </c>
      <c r="I11" s="13">
        <v>2814914.17</v>
      </c>
      <c r="J11" s="13">
        <v>358245.36</v>
      </c>
      <c r="K11" s="13">
        <v>0</v>
      </c>
      <c r="L11" s="13">
        <v>484703.4</v>
      </c>
      <c r="M11" s="13">
        <v>0</v>
      </c>
      <c r="N11" s="13">
        <v>40484.68</v>
      </c>
      <c r="O11" s="13">
        <v>0</v>
      </c>
      <c r="P11" s="13">
        <v>1065349.2</v>
      </c>
      <c r="Q11" s="13">
        <v>138292.60999999999</v>
      </c>
      <c r="R11" s="13">
        <v>0</v>
      </c>
      <c r="S11" s="28">
        <v>11351764.019999998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202673.76</v>
      </c>
      <c r="AM11" s="13">
        <v>2502.58</v>
      </c>
      <c r="AN11" s="13">
        <v>16119.41</v>
      </c>
      <c r="AO11" s="13">
        <v>4589.79</v>
      </c>
      <c r="AP11" s="13">
        <v>3215.75</v>
      </c>
      <c r="AQ11" s="13">
        <v>108724.89</v>
      </c>
      <c r="AR11" s="13">
        <v>43683.839999999997</v>
      </c>
      <c r="AS11" s="13">
        <v>7222.86</v>
      </c>
      <c r="AT11" s="13">
        <v>4819.84</v>
      </c>
      <c r="AU11" s="13">
        <v>0</v>
      </c>
      <c r="AV11" s="13">
        <v>21445.51</v>
      </c>
      <c r="AW11" s="13">
        <v>0</v>
      </c>
      <c r="AX11" s="13">
        <v>50820.91</v>
      </c>
      <c r="AY11" s="13">
        <v>17097.68</v>
      </c>
      <c r="AZ11" s="13">
        <v>0</v>
      </c>
      <c r="BA11" s="28">
        <v>482916.82</v>
      </c>
      <c r="BC11" s="13">
        <v>5885368.3599999994</v>
      </c>
      <c r="BD11" s="13">
        <v>2502.58</v>
      </c>
      <c r="BE11" s="13">
        <v>450306.82999999996</v>
      </c>
      <c r="BF11" s="13">
        <v>111263.98999999999</v>
      </c>
      <c r="BG11" s="13">
        <v>229434.13</v>
      </c>
      <c r="BH11" s="13">
        <v>2923639.06</v>
      </c>
      <c r="BI11" s="13">
        <v>401929.19999999995</v>
      </c>
      <c r="BJ11" s="13">
        <v>7222.86</v>
      </c>
      <c r="BK11" s="13">
        <v>489523.24000000005</v>
      </c>
      <c r="BL11" s="13">
        <v>0</v>
      </c>
      <c r="BM11" s="13">
        <v>61930.19</v>
      </c>
      <c r="BN11" s="13">
        <v>0</v>
      </c>
      <c r="BO11" s="13">
        <v>1116170.1099999999</v>
      </c>
      <c r="BP11" s="13">
        <v>155390.28999999998</v>
      </c>
      <c r="BQ11" s="13">
        <v>0</v>
      </c>
      <c r="BR11" s="28">
        <v>11834680.839999996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2751939</v>
      </c>
      <c r="E13" s="13">
        <v>187113</v>
      </c>
      <c r="F13" s="13">
        <v>70086</v>
      </c>
      <c r="G13" s="13">
        <v>13589</v>
      </c>
      <c r="H13" s="13">
        <v>377889</v>
      </c>
      <c r="I13" s="13">
        <v>1109943</v>
      </c>
      <c r="J13" s="13">
        <v>717304</v>
      </c>
      <c r="K13" s="13">
        <v>0</v>
      </c>
      <c r="L13" s="13">
        <v>338085</v>
      </c>
      <c r="M13" s="13">
        <v>0</v>
      </c>
      <c r="N13" s="13">
        <v>525314</v>
      </c>
      <c r="O13" s="13">
        <v>186000</v>
      </c>
      <c r="P13" s="13">
        <v>409688</v>
      </c>
      <c r="Q13" s="13">
        <v>88206</v>
      </c>
      <c r="R13" s="13">
        <v>0</v>
      </c>
      <c r="S13" s="28">
        <v>6775156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1833040</v>
      </c>
      <c r="AM13" s="13">
        <v>151371</v>
      </c>
      <c r="AN13" s="13">
        <v>50482</v>
      </c>
      <c r="AO13" s="13">
        <v>2238</v>
      </c>
      <c r="AP13" s="13">
        <v>25060</v>
      </c>
      <c r="AQ13" s="13">
        <v>435638</v>
      </c>
      <c r="AR13" s="13">
        <v>576133.51</v>
      </c>
      <c r="AS13" s="13">
        <v>9178</v>
      </c>
      <c r="AT13" s="13">
        <v>304250</v>
      </c>
      <c r="AU13" s="13">
        <v>0</v>
      </c>
      <c r="AV13" s="13">
        <v>326305</v>
      </c>
      <c r="AW13" s="13">
        <v>53948</v>
      </c>
      <c r="AX13" s="13">
        <v>167118</v>
      </c>
      <c r="AY13" s="13">
        <v>29666</v>
      </c>
      <c r="AZ13" s="13">
        <v>0</v>
      </c>
      <c r="BA13" s="28">
        <v>3964427.51</v>
      </c>
      <c r="BC13" s="13">
        <v>4584979</v>
      </c>
      <c r="BD13" s="13">
        <v>338484</v>
      </c>
      <c r="BE13" s="13">
        <v>120568</v>
      </c>
      <c r="BF13" s="13">
        <v>15827</v>
      </c>
      <c r="BG13" s="13">
        <v>402949</v>
      </c>
      <c r="BH13" s="13">
        <v>1545581</v>
      </c>
      <c r="BI13" s="13">
        <v>1293437.51</v>
      </c>
      <c r="BJ13" s="13">
        <v>9178</v>
      </c>
      <c r="BK13" s="13">
        <v>642335</v>
      </c>
      <c r="BL13" s="13">
        <v>0</v>
      </c>
      <c r="BM13" s="13">
        <v>851619</v>
      </c>
      <c r="BN13" s="13">
        <v>239948</v>
      </c>
      <c r="BO13" s="13">
        <v>576806</v>
      </c>
      <c r="BP13" s="13">
        <v>117872</v>
      </c>
      <c r="BQ13" s="13">
        <v>0</v>
      </c>
      <c r="BR13" s="28">
        <v>10739583.51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29795067.270000003</v>
      </c>
      <c r="E14" s="13">
        <v>242251.41</v>
      </c>
      <c r="F14" s="13">
        <v>3471819.46</v>
      </c>
      <c r="G14" s="13">
        <v>4248024.34</v>
      </c>
      <c r="H14" s="13">
        <v>669510.07999999996</v>
      </c>
      <c r="I14" s="13">
        <v>10071095.689999999</v>
      </c>
      <c r="J14" s="13">
        <v>8177903.9400000004</v>
      </c>
      <c r="K14" s="13">
        <v>0</v>
      </c>
      <c r="L14" s="13">
        <v>1508379.9</v>
      </c>
      <c r="M14" s="13">
        <v>0</v>
      </c>
      <c r="N14" s="13">
        <v>1427199.56</v>
      </c>
      <c r="O14" s="13">
        <v>382885.27</v>
      </c>
      <c r="P14" s="13">
        <v>6317544.1399999997</v>
      </c>
      <c r="Q14" s="13">
        <v>66603.81</v>
      </c>
      <c r="R14" s="13">
        <v>0</v>
      </c>
      <c r="S14" s="28">
        <v>66378284.870000005</v>
      </c>
      <c r="U14" s="13">
        <v>1475</v>
      </c>
      <c r="V14" s="13">
        <v>0</v>
      </c>
      <c r="W14" s="13">
        <v>295</v>
      </c>
      <c r="X14" s="13">
        <v>0</v>
      </c>
      <c r="Y14" s="13">
        <v>0</v>
      </c>
      <c r="Z14" s="13">
        <v>1180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2950</v>
      </c>
      <c r="AL14" s="13">
        <v>5612706.2400000198</v>
      </c>
      <c r="AM14" s="13">
        <v>57790.96</v>
      </c>
      <c r="AN14" s="13">
        <v>601319.4</v>
      </c>
      <c r="AO14" s="13">
        <v>848621.61</v>
      </c>
      <c r="AP14" s="13">
        <v>127752.62999999999</v>
      </c>
      <c r="AQ14" s="13">
        <v>2166348.77</v>
      </c>
      <c r="AR14" s="13">
        <v>1617314.81</v>
      </c>
      <c r="AS14" s="13">
        <v>404.51</v>
      </c>
      <c r="AT14" s="13">
        <v>325765.64</v>
      </c>
      <c r="AU14" s="13">
        <v>0</v>
      </c>
      <c r="AV14" s="13">
        <v>394770.56</v>
      </c>
      <c r="AW14" s="13">
        <v>59680.15</v>
      </c>
      <c r="AX14" s="13">
        <v>1099384.23</v>
      </c>
      <c r="AY14" s="13">
        <v>3395.68</v>
      </c>
      <c r="AZ14" s="13">
        <v>0</v>
      </c>
      <c r="BA14" s="28">
        <v>12915255.190000022</v>
      </c>
      <c r="BC14" s="13">
        <v>35409248.51000002</v>
      </c>
      <c r="BD14" s="13">
        <v>300042.37</v>
      </c>
      <c r="BE14" s="13">
        <v>4073433.86</v>
      </c>
      <c r="BF14" s="13">
        <v>5096645.95</v>
      </c>
      <c r="BG14" s="13">
        <v>797262.71</v>
      </c>
      <c r="BH14" s="13">
        <v>12238624.459999999</v>
      </c>
      <c r="BI14" s="13">
        <v>9795218.75</v>
      </c>
      <c r="BJ14" s="13">
        <v>404.51</v>
      </c>
      <c r="BK14" s="13">
        <v>1834145.54</v>
      </c>
      <c r="BL14" s="13">
        <v>0</v>
      </c>
      <c r="BM14" s="13">
        <v>1821970.12</v>
      </c>
      <c r="BN14" s="13">
        <v>442565.42000000004</v>
      </c>
      <c r="BO14" s="13">
        <v>7416928.3699999992</v>
      </c>
      <c r="BP14" s="13">
        <v>69999.489999999991</v>
      </c>
      <c r="BQ14" s="13">
        <v>0</v>
      </c>
      <c r="BR14" s="28">
        <v>79296490.060000032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1077816.5</v>
      </c>
      <c r="E17" s="13">
        <v>0</v>
      </c>
      <c r="F17" s="13">
        <v>54159.25</v>
      </c>
      <c r="G17" s="13">
        <v>0</v>
      </c>
      <c r="H17" s="13">
        <v>0</v>
      </c>
      <c r="I17" s="13">
        <v>139019.79</v>
      </c>
      <c r="J17" s="13">
        <v>34575.06</v>
      </c>
      <c r="K17" s="13">
        <v>0</v>
      </c>
      <c r="L17" s="13">
        <v>51443.55</v>
      </c>
      <c r="M17" s="13">
        <v>0</v>
      </c>
      <c r="N17" s="13">
        <v>1044050.52</v>
      </c>
      <c r="O17" s="13">
        <v>0</v>
      </c>
      <c r="P17" s="13">
        <v>0</v>
      </c>
      <c r="Q17" s="13">
        <v>0</v>
      </c>
      <c r="R17" s="13">
        <v>0</v>
      </c>
      <c r="S17" s="28">
        <v>2401064.67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9760.7999999999993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9760.7999999999993</v>
      </c>
      <c r="AL17" s="13">
        <v>2306.09</v>
      </c>
      <c r="AM17" s="13">
        <v>0</v>
      </c>
      <c r="AN17" s="13">
        <v>16.57</v>
      </c>
      <c r="AO17" s="13">
        <v>268.26</v>
      </c>
      <c r="AP17" s="13">
        <v>0</v>
      </c>
      <c r="AQ17" s="13">
        <v>22568.59</v>
      </c>
      <c r="AR17" s="13">
        <v>0</v>
      </c>
      <c r="AS17" s="13">
        <v>0</v>
      </c>
      <c r="AT17" s="13">
        <v>1740.28</v>
      </c>
      <c r="AU17" s="13">
        <v>0</v>
      </c>
      <c r="AV17" s="13">
        <v>81097.850000000006</v>
      </c>
      <c r="AW17" s="13">
        <v>0</v>
      </c>
      <c r="AX17" s="13">
        <v>180</v>
      </c>
      <c r="AY17" s="13">
        <v>0</v>
      </c>
      <c r="AZ17" s="13">
        <v>0</v>
      </c>
      <c r="BA17" s="28">
        <v>108177.64000000001</v>
      </c>
      <c r="BC17" s="13">
        <v>1080122.5900000001</v>
      </c>
      <c r="BD17" s="13">
        <v>0</v>
      </c>
      <c r="BE17" s="13">
        <v>54175.82</v>
      </c>
      <c r="BF17" s="13">
        <v>268.26</v>
      </c>
      <c r="BG17" s="13">
        <v>0</v>
      </c>
      <c r="BH17" s="13">
        <v>171349.18</v>
      </c>
      <c r="BI17" s="13">
        <v>34575.06</v>
      </c>
      <c r="BJ17" s="13">
        <v>0</v>
      </c>
      <c r="BK17" s="13">
        <v>53183.83</v>
      </c>
      <c r="BL17" s="13">
        <v>0</v>
      </c>
      <c r="BM17" s="13">
        <v>1125148.3700000001</v>
      </c>
      <c r="BN17" s="13">
        <v>0</v>
      </c>
      <c r="BO17" s="13">
        <v>180</v>
      </c>
      <c r="BP17" s="13">
        <v>0</v>
      </c>
      <c r="BQ17" s="13">
        <v>0</v>
      </c>
      <c r="BR17" s="28">
        <v>2519003.1100000003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1061023.5100000002</v>
      </c>
      <c r="E18" s="13">
        <v>0</v>
      </c>
      <c r="F18" s="13">
        <v>174588.16</v>
      </c>
      <c r="G18" s="13">
        <v>215936.01</v>
      </c>
      <c r="H18" s="13">
        <v>0</v>
      </c>
      <c r="I18" s="13">
        <v>397818.04999999993</v>
      </c>
      <c r="J18" s="13">
        <v>468045.72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521055.65999999992</v>
      </c>
      <c r="Q18" s="13">
        <v>0</v>
      </c>
      <c r="R18" s="13">
        <v>0</v>
      </c>
      <c r="S18" s="28">
        <v>2838467.1100000003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327460.17000000004</v>
      </c>
      <c r="AM18" s="13">
        <v>3364.1600000000003</v>
      </c>
      <c r="AN18" s="13">
        <v>48260.72</v>
      </c>
      <c r="AO18" s="13">
        <v>50101.910000000011</v>
      </c>
      <c r="AP18" s="13">
        <v>11838.369999999999</v>
      </c>
      <c r="AQ18" s="13">
        <v>105163.54000000005</v>
      </c>
      <c r="AR18" s="13">
        <v>108639.64</v>
      </c>
      <c r="AS18" s="13">
        <v>0</v>
      </c>
      <c r="AT18" s="13">
        <v>8095.86</v>
      </c>
      <c r="AU18" s="13">
        <v>0</v>
      </c>
      <c r="AV18" s="13">
        <v>24103.18</v>
      </c>
      <c r="AW18" s="13">
        <v>0</v>
      </c>
      <c r="AX18" s="13">
        <v>130502.68000000002</v>
      </c>
      <c r="AY18" s="13">
        <v>0</v>
      </c>
      <c r="AZ18" s="13">
        <v>0</v>
      </c>
      <c r="BA18" s="28">
        <v>817530.23000000021</v>
      </c>
      <c r="BC18" s="13">
        <v>1388483.6800000002</v>
      </c>
      <c r="BD18" s="13">
        <v>3364.1600000000003</v>
      </c>
      <c r="BE18" s="13">
        <v>222848.88</v>
      </c>
      <c r="BF18" s="13">
        <v>266037.92000000004</v>
      </c>
      <c r="BG18" s="13">
        <v>11838.369999999999</v>
      </c>
      <c r="BH18" s="13">
        <v>502981.58999999997</v>
      </c>
      <c r="BI18" s="13">
        <v>576685.36</v>
      </c>
      <c r="BJ18" s="13">
        <v>0</v>
      </c>
      <c r="BK18" s="13">
        <v>8095.86</v>
      </c>
      <c r="BL18" s="13">
        <v>0</v>
      </c>
      <c r="BM18" s="13">
        <v>24103.18</v>
      </c>
      <c r="BN18" s="13">
        <v>0</v>
      </c>
      <c r="BO18" s="13">
        <v>651558.34</v>
      </c>
      <c r="BP18" s="13">
        <v>0</v>
      </c>
      <c r="BQ18" s="13">
        <v>0</v>
      </c>
      <c r="BR18" s="28">
        <v>3655997.34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4056142.33</v>
      </c>
      <c r="E19" s="13">
        <v>27009.94</v>
      </c>
      <c r="F19" s="13">
        <v>513046.42</v>
      </c>
      <c r="G19" s="13">
        <v>796749.14</v>
      </c>
      <c r="H19" s="13">
        <v>96514.42</v>
      </c>
      <c r="I19" s="13">
        <v>1198916.82</v>
      </c>
      <c r="J19" s="13">
        <v>1461436.96</v>
      </c>
      <c r="K19" s="13">
        <v>0</v>
      </c>
      <c r="L19" s="13">
        <v>140282.15</v>
      </c>
      <c r="M19" s="13">
        <v>0</v>
      </c>
      <c r="N19" s="13">
        <v>714168.06</v>
      </c>
      <c r="O19" s="13">
        <v>103448.59</v>
      </c>
      <c r="P19" s="13">
        <v>647171.78</v>
      </c>
      <c r="Q19" s="13">
        <v>0</v>
      </c>
      <c r="R19" s="13">
        <v>0</v>
      </c>
      <c r="S19" s="28">
        <v>9754886.6099999994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580615.65</v>
      </c>
      <c r="AM19" s="13">
        <v>6991.64</v>
      </c>
      <c r="AN19" s="13">
        <v>27980.84</v>
      </c>
      <c r="AO19" s="13">
        <v>15955.59</v>
      </c>
      <c r="AP19" s="13">
        <v>5463.7</v>
      </c>
      <c r="AQ19" s="13">
        <v>240734.57</v>
      </c>
      <c r="AR19" s="13">
        <v>90225.21</v>
      </c>
      <c r="AS19" s="13">
        <v>555.62</v>
      </c>
      <c r="AT19" s="13">
        <v>72720.679999999993</v>
      </c>
      <c r="AU19" s="13">
        <v>0</v>
      </c>
      <c r="AV19" s="13">
        <v>165323.9</v>
      </c>
      <c r="AW19" s="13">
        <v>1706.33</v>
      </c>
      <c r="AX19" s="13">
        <v>43638.74</v>
      </c>
      <c r="AY19" s="13">
        <v>0</v>
      </c>
      <c r="AZ19" s="13">
        <v>0</v>
      </c>
      <c r="BA19" s="28">
        <v>1251912.47</v>
      </c>
      <c r="BC19" s="13">
        <v>4636757.9800000004</v>
      </c>
      <c r="BD19" s="13">
        <v>34001.58</v>
      </c>
      <c r="BE19" s="13">
        <v>541027.26</v>
      </c>
      <c r="BF19" s="13">
        <v>812704.73</v>
      </c>
      <c r="BG19" s="13">
        <v>101978.12</v>
      </c>
      <c r="BH19" s="13">
        <v>1439651.3900000001</v>
      </c>
      <c r="BI19" s="13">
        <v>1551662.17</v>
      </c>
      <c r="BJ19" s="13">
        <v>555.62</v>
      </c>
      <c r="BK19" s="13">
        <v>213002.83</v>
      </c>
      <c r="BL19" s="13">
        <v>0</v>
      </c>
      <c r="BM19" s="13">
        <v>879491.96000000008</v>
      </c>
      <c r="BN19" s="13">
        <v>105154.92</v>
      </c>
      <c r="BO19" s="13">
        <v>690810.52</v>
      </c>
      <c r="BP19" s="13">
        <v>0</v>
      </c>
      <c r="BQ19" s="13">
        <v>0</v>
      </c>
      <c r="BR19" s="28">
        <v>11006799.08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3713567.68</v>
      </c>
      <c r="E21" s="13">
        <v>0</v>
      </c>
      <c r="F21" s="13">
        <v>290068.32</v>
      </c>
      <c r="G21" s="13">
        <v>539855.71</v>
      </c>
      <c r="H21" s="13">
        <v>0</v>
      </c>
      <c r="I21" s="13">
        <v>382612.77</v>
      </c>
      <c r="J21" s="13">
        <v>880301.95</v>
      </c>
      <c r="K21" s="13">
        <v>0</v>
      </c>
      <c r="L21" s="13">
        <v>44309</v>
      </c>
      <c r="M21" s="13">
        <v>0</v>
      </c>
      <c r="N21" s="13">
        <v>0</v>
      </c>
      <c r="O21" s="13">
        <v>0</v>
      </c>
      <c r="P21" s="13">
        <v>79763</v>
      </c>
      <c r="Q21" s="13">
        <v>0</v>
      </c>
      <c r="R21" s="13">
        <v>0</v>
      </c>
      <c r="S21" s="28">
        <v>5930478.4300000006</v>
      </c>
      <c r="U21" s="13">
        <v>950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950</v>
      </c>
      <c r="AL21" s="13">
        <v>63684.53</v>
      </c>
      <c r="AM21" s="13">
        <v>0</v>
      </c>
      <c r="AN21" s="13">
        <v>1901.4</v>
      </c>
      <c r="AO21" s="13">
        <v>0</v>
      </c>
      <c r="AP21" s="13">
        <v>592.73</v>
      </c>
      <c r="AQ21" s="13">
        <v>10879.53</v>
      </c>
      <c r="AR21" s="13">
        <v>942.52</v>
      </c>
      <c r="AS21" s="13">
        <v>0</v>
      </c>
      <c r="AT21" s="13">
        <v>88.5</v>
      </c>
      <c r="AU21" s="13">
        <v>0</v>
      </c>
      <c r="AV21" s="13">
        <v>22035.21</v>
      </c>
      <c r="AW21" s="13">
        <v>0</v>
      </c>
      <c r="AX21" s="13">
        <v>1062</v>
      </c>
      <c r="AY21" s="13">
        <v>0</v>
      </c>
      <c r="AZ21" s="13">
        <v>0</v>
      </c>
      <c r="BA21" s="28">
        <v>101186.41999999998</v>
      </c>
      <c r="BC21" s="13">
        <v>3778202.21</v>
      </c>
      <c r="BD21" s="13">
        <v>0</v>
      </c>
      <c r="BE21" s="13">
        <v>291969.72000000003</v>
      </c>
      <c r="BF21" s="13">
        <v>539855.71</v>
      </c>
      <c r="BG21" s="13">
        <v>592.73</v>
      </c>
      <c r="BH21" s="13">
        <v>393492.30000000005</v>
      </c>
      <c r="BI21" s="13">
        <v>881244.47</v>
      </c>
      <c r="BJ21" s="13">
        <v>0</v>
      </c>
      <c r="BK21" s="13">
        <v>44397.5</v>
      </c>
      <c r="BL21" s="13">
        <v>0</v>
      </c>
      <c r="BM21" s="13">
        <v>22035.21</v>
      </c>
      <c r="BN21" s="13">
        <v>0</v>
      </c>
      <c r="BO21" s="13">
        <v>80825</v>
      </c>
      <c r="BP21" s="13">
        <v>0</v>
      </c>
      <c r="BQ21" s="13">
        <v>0</v>
      </c>
      <c r="BR21" s="28">
        <v>6032614.8500000006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607094.63</v>
      </c>
      <c r="E22" s="13">
        <v>0</v>
      </c>
      <c r="F22" s="13">
        <v>0</v>
      </c>
      <c r="G22" s="13">
        <v>0</v>
      </c>
      <c r="H22" s="13">
        <v>0</v>
      </c>
      <c r="I22" s="13">
        <v>259023.43</v>
      </c>
      <c r="J22" s="13">
        <v>0</v>
      </c>
      <c r="K22" s="13">
        <v>0</v>
      </c>
      <c r="L22" s="13">
        <v>183643</v>
      </c>
      <c r="M22" s="13">
        <v>0</v>
      </c>
      <c r="N22" s="13">
        <v>97176</v>
      </c>
      <c r="O22" s="13">
        <v>0</v>
      </c>
      <c r="P22" s="13">
        <v>3750</v>
      </c>
      <c r="Q22" s="13">
        <v>0</v>
      </c>
      <c r="R22" s="13">
        <v>0</v>
      </c>
      <c r="S22" s="28">
        <v>1150687.06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625105.61</v>
      </c>
      <c r="AM22" s="13">
        <v>0</v>
      </c>
      <c r="AN22" s="13">
        <v>0</v>
      </c>
      <c r="AO22" s="13">
        <v>513.70000000000005</v>
      </c>
      <c r="AP22" s="13">
        <v>0</v>
      </c>
      <c r="AQ22" s="13">
        <v>89790.09</v>
      </c>
      <c r="AR22" s="13">
        <v>9176</v>
      </c>
      <c r="AS22" s="13">
        <v>0</v>
      </c>
      <c r="AT22" s="13">
        <v>118574.91</v>
      </c>
      <c r="AU22" s="13">
        <v>203</v>
      </c>
      <c r="AV22" s="13">
        <v>88023.37</v>
      </c>
      <c r="AW22" s="13">
        <v>10737.4</v>
      </c>
      <c r="AX22" s="13">
        <v>6352.24</v>
      </c>
      <c r="AY22" s="13">
        <v>0</v>
      </c>
      <c r="AZ22" s="13">
        <v>0</v>
      </c>
      <c r="BA22" s="28">
        <v>948476.32</v>
      </c>
      <c r="BC22" s="13">
        <v>1232200.24</v>
      </c>
      <c r="BD22" s="13">
        <v>0</v>
      </c>
      <c r="BE22" s="13">
        <v>0</v>
      </c>
      <c r="BF22" s="13">
        <v>513.70000000000005</v>
      </c>
      <c r="BG22" s="13">
        <v>0</v>
      </c>
      <c r="BH22" s="13">
        <v>348813.52</v>
      </c>
      <c r="BI22" s="13">
        <v>9176</v>
      </c>
      <c r="BJ22" s="13">
        <v>0</v>
      </c>
      <c r="BK22" s="13">
        <v>302217.91000000003</v>
      </c>
      <c r="BL22" s="13">
        <v>203</v>
      </c>
      <c r="BM22" s="13">
        <v>185199.37</v>
      </c>
      <c r="BN22" s="13">
        <v>10737.4</v>
      </c>
      <c r="BO22" s="13">
        <v>10102.24</v>
      </c>
      <c r="BP22" s="13">
        <v>0</v>
      </c>
      <c r="BQ22" s="13">
        <v>0</v>
      </c>
      <c r="BR22" s="28">
        <v>2099163.3800000004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5192915.04</v>
      </c>
      <c r="E23" s="13">
        <v>-10500</v>
      </c>
      <c r="F23" s="13">
        <v>164264.09000000003</v>
      </c>
      <c r="G23" s="13">
        <v>137070.52000000002</v>
      </c>
      <c r="H23" s="13">
        <v>271531.02</v>
      </c>
      <c r="I23" s="13">
        <v>2579960.4300000002</v>
      </c>
      <c r="J23" s="13">
        <v>1403321.54</v>
      </c>
      <c r="K23" s="13">
        <v>0</v>
      </c>
      <c r="L23" s="13">
        <v>371375.18</v>
      </c>
      <c r="M23" s="13">
        <v>0</v>
      </c>
      <c r="N23" s="13">
        <v>478239.35</v>
      </c>
      <c r="O23" s="13">
        <v>124427.8</v>
      </c>
      <c r="P23" s="13">
        <v>1342208.54</v>
      </c>
      <c r="Q23" s="13">
        <v>340646</v>
      </c>
      <c r="R23" s="13">
        <v>0</v>
      </c>
      <c r="S23" s="28">
        <v>12395459.510000002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458542.29</v>
      </c>
      <c r="AM23" s="13">
        <v>14359.55</v>
      </c>
      <c r="AN23" s="13">
        <v>47629.820000000007</v>
      </c>
      <c r="AO23" s="13">
        <v>15013.68</v>
      </c>
      <c r="AP23" s="13">
        <v>49973.41</v>
      </c>
      <c r="AQ23" s="13">
        <v>167507.37</v>
      </c>
      <c r="AR23" s="13">
        <v>94068.2</v>
      </c>
      <c r="AS23" s="13">
        <v>315</v>
      </c>
      <c r="AT23" s="13">
        <v>79978.84</v>
      </c>
      <c r="AU23" s="13">
        <v>0</v>
      </c>
      <c r="AV23" s="13">
        <v>43287.22</v>
      </c>
      <c r="AW23" s="13">
        <v>0</v>
      </c>
      <c r="AX23" s="13">
        <v>6680.16</v>
      </c>
      <c r="AY23" s="13">
        <v>3549.38</v>
      </c>
      <c r="AZ23" s="13">
        <v>0</v>
      </c>
      <c r="BA23" s="28">
        <v>980904.91999999993</v>
      </c>
      <c r="BC23" s="13">
        <v>5651457.3300000001</v>
      </c>
      <c r="BD23" s="13">
        <v>3859.5499999999993</v>
      </c>
      <c r="BE23" s="13">
        <v>211893.91000000003</v>
      </c>
      <c r="BF23" s="13">
        <v>152084.20000000001</v>
      </c>
      <c r="BG23" s="13">
        <v>321504.43000000005</v>
      </c>
      <c r="BH23" s="13">
        <v>2747467.8000000003</v>
      </c>
      <c r="BI23" s="13">
        <v>1497389.74</v>
      </c>
      <c r="BJ23" s="13">
        <v>315</v>
      </c>
      <c r="BK23" s="13">
        <v>451354.02</v>
      </c>
      <c r="BL23" s="13">
        <v>0</v>
      </c>
      <c r="BM23" s="13">
        <v>521526.56999999995</v>
      </c>
      <c r="BN23" s="13">
        <v>124427.8</v>
      </c>
      <c r="BO23" s="13">
        <v>1348888.7</v>
      </c>
      <c r="BP23" s="13">
        <v>344195.38</v>
      </c>
      <c r="BQ23" s="13">
        <v>0</v>
      </c>
      <c r="BR23" s="28">
        <v>13376364.430000002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8715380.4800000004</v>
      </c>
      <c r="E24" s="13">
        <v>0</v>
      </c>
      <c r="F24" s="13">
        <v>750244.74</v>
      </c>
      <c r="G24" s="13">
        <v>245271.01</v>
      </c>
      <c r="H24" s="13">
        <v>55752.5</v>
      </c>
      <c r="I24" s="13">
        <v>3287355.32</v>
      </c>
      <c r="J24" s="13">
        <v>883882.36</v>
      </c>
      <c r="K24" s="13">
        <v>0</v>
      </c>
      <c r="L24" s="13">
        <v>892471.04</v>
      </c>
      <c r="M24" s="13">
        <v>0</v>
      </c>
      <c r="N24" s="13">
        <v>764891.33</v>
      </c>
      <c r="O24" s="13">
        <v>0</v>
      </c>
      <c r="P24" s="13">
        <v>1006265.54</v>
      </c>
      <c r="Q24" s="13">
        <v>-92</v>
      </c>
      <c r="R24" s="13">
        <v>0</v>
      </c>
      <c r="S24" s="28">
        <v>16601422.32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5509146.0099999998</v>
      </c>
      <c r="AM24" s="13">
        <v>5044.68</v>
      </c>
      <c r="AN24" s="13">
        <v>676601.09</v>
      </c>
      <c r="AO24" s="13">
        <v>154590.69</v>
      </c>
      <c r="AP24" s="13">
        <v>63739.56</v>
      </c>
      <c r="AQ24" s="13">
        <v>2431303.14</v>
      </c>
      <c r="AR24" s="13">
        <v>679075.18</v>
      </c>
      <c r="AS24" s="13">
        <v>0</v>
      </c>
      <c r="AT24" s="13">
        <v>380544.83</v>
      </c>
      <c r="AU24" s="13">
        <v>0</v>
      </c>
      <c r="AV24" s="13">
        <v>520229.42</v>
      </c>
      <c r="AW24" s="13">
        <v>74.8</v>
      </c>
      <c r="AX24" s="13">
        <v>781262.57</v>
      </c>
      <c r="AY24" s="13">
        <v>32165.55</v>
      </c>
      <c r="AZ24" s="13">
        <v>0</v>
      </c>
      <c r="BA24" s="28">
        <v>11233777.520000001</v>
      </c>
      <c r="BC24" s="13">
        <v>14224526.49</v>
      </c>
      <c r="BD24" s="13">
        <v>5044.68</v>
      </c>
      <c r="BE24" s="13">
        <v>1426845.83</v>
      </c>
      <c r="BF24" s="13">
        <v>399861.7</v>
      </c>
      <c r="BG24" s="13">
        <v>119492.06</v>
      </c>
      <c r="BH24" s="13">
        <v>5718658.46</v>
      </c>
      <c r="BI24" s="13">
        <v>1562957.54</v>
      </c>
      <c r="BJ24" s="13">
        <v>0</v>
      </c>
      <c r="BK24" s="13">
        <v>1273015.8700000001</v>
      </c>
      <c r="BL24" s="13">
        <v>0</v>
      </c>
      <c r="BM24" s="13">
        <v>1285120.75</v>
      </c>
      <c r="BN24" s="13">
        <v>74.8</v>
      </c>
      <c r="BO24" s="13">
        <v>1787528.1099999999</v>
      </c>
      <c r="BP24" s="13">
        <v>32073.55</v>
      </c>
      <c r="BQ24" s="13">
        <v>0</v>
      </c>
      <c r="BR24" s="28">
        <v>27835199.84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13712826.550000001</v>
      </c>
      <c r="E25" s="13">
        <v>947135.15</v>
      </c>
      <c r="F25" s="13">
        <v>2625959.42</v>
      </c>
      <c r="G25" s="13">
        <v>2127814.88</v>
      </c>
      <c r="H25" s="13">
        <v>2849756.66</v>
      </c>
      <c r="I25" s="13">
        <v>5054183.38</v>
      </c>
      <c r="J25" s="13">
        <v>3823099.83</v>
      </c>
      <c r="K25" s="13">
        <v>69373.66</v>
      </c>
      <c r="L25" s="13">
        <v>536053.18000000005</v>
      </c>
      <c r="M25" s="13">
        <v>0</v>
      </c>
      <c r="N25" s="13">
        <v>781405.95</v>
      </c>
      <c r="O25" s="13">
        <v>197833.31</v>
      </c>
      <c r="P25" s="13">
        <v>4445937.71</v>
      </c>
      <c r="Q25" s="13">
        <v>1085447.3700000001</v>
      </c>
      <c r="R25" s="13">
        <v>0</v>
      </c>
      <c r="S25" s="28">
        <v>38256827.04999999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47.2</v>
      </c>
      <c r="AA25" s="13">
        <v>0</v>
      </c>
      <c r="AB25" s="13">
        <v>0</v>
      </c>
      <c r="AC25" s="13">
        <v>0</v>
      </c>
      <c r="AD25" s="13">
        <v>0</v>
      </c>
      <c r="AE25" s="13">
        <v>584.1</v>
      </c>
      <c r="AF25" s="13">
        <v>0</v>
      </c>
      <c r="AG25" s="13">
        <v>0</v>
      </c>
      <c r="AH25" s="13">
        <v>0</v>
      </c>
      <c r="AI25" s="13">
        <v>0</v>
      </c>
      <c r="AJ25" s="28">
        <v>631.30000000000007</v>
      </c>
      <c r="AL25" s="13">
        <v>3827499.91</v>
      </c>
      <c r="AM25" s="13">
        <v>146190.31</v>
      </c>
      <c r="AN25" s="13">
        <v>561137.51</v>
      </c>
      <c r="AO25" s="13">
        <v>439329.63</v>
      </c>
      <c r="AP25" s="13">
        <v>747968.42</v>
      </c>
      <c r="AQ25" s="13">
        <v>1896996.39</v>
      </c>
      <c r="AR25" s="13">
        <v>1338480.77</v>
      </c>
      <c r="AS25" s="13">
        <v>78443.34</v>
      </c>
      <c r="AT25" s="13">
        <v>346240.74</v>
      </c>
      <c r="AU25" s="13">
        <v>0</v>
      </c>
      <c r="AV25" s="13">
        <v>268485.21999999997</v>
      </c>
      <c r="AW25" s="13">
        <v>74918.58</v>
      </c>
      <c r="AX25" s="13">
        <v>1649461.76</v>
      </c>
      <c r="AY25" s="13">
        <v>265562.90000000002</v>
      </c>
      <c r="AZ25" s="13">
        <v>0</v>
      </c>
      <c r="BA25" s="28">
        <v>11640715.48</v>
      </c>
      <c r="BC25" s="13">
        <v>17540326.460000001</v>
      </c>
      <c r="BD25" s="13">
        <v>1093325.46</v>
      </c>
      <c r="BE25" s="13">
        <v>3187096.9299999997</v>
      </c>
      <c r="BF25" s="13">
        <v>2567144.5099999998</v>
      </c>
      <c r="BG25" s="13">
        <v>3597725.08</v>
      </c>
      <c r="BH25" s="13">
        <v>6951226.9699999997</v>
      </c>
      <c r="BI25" s="13">
        <v>5161580.5999999996</v>
      </c>
      <c r="BJ25" s="13">
        <v>147817</v>
      </c>
      <c r="BK25" s="13">
        <v>882293.92</v>
      </c>
      <c r="BL25" s="13">
        <v>0</v>
      </c>
      <c r="BM25" s="13">
        <v>1050475.27</v>
      </c>
      <c r="BN25" s="13">
        <v>272751.89</v>
      </c>
      <c r="BO25" s="13">
        <v>6095399.4699999997</v>
      </c>
      <c r="BP25" s="13">
        <v>1351010.27</v>
      </c>
      <c r="BQ25" s="13">
        <v>0</v>
      </c>
      <c r="BR25" s="28">
        <v>49898173.830000006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2374902.5599999996</v>
      </c>
      <c r="E26" s="13">
        <v>24149.96</v>
      </c>
      <c r="F26" s="13">
        <v>1196242.73</v>
      </c>
      <c r="G26" s="13">
        <v>537800.6</v>
      </c>
      <c r="H26" s="13">
        <v>417191.97</v>
      </c>
      <c r="I26" s="13">
        <v>1168873.6800000002</v>
      </c>
      <c r="J26" s="13">
        <v>2503767</v>
      </c>
      <c r="K26" s="13">
        <v>108802.59</v>
      </c>
      <c r="L26" s="13">
        <v>1782253.16</v>
      </c>
      <c r="M26" s="13">
        <v>0</v>
      </c>
      <c r="N26" s="13">
        <v>731403.74</v>
      </c>
      <c r="O26" s="13">
        <v>0</v>
      </c>
      <c r="P26" s="13">
        <v>1886442.1599999997</v>
      </c>
      <c r="Q26" s="13">
        <v>0</v>
      </c>
      <c r="R26" s="13">
        <v>0</v>
      </c>
      <c r="S26" s="28">
        <v>12731830.15</v>
      </c>
      <c r="U26" s="13">
        <v>79999.259999999995</v>
      </c>
      <c r="V26" s="13">
        <v>0</v>
      </c>
      <c r="W26" s="13">
        <v>2340.8000000000002</v>
      </c>
      <c r="X26" s="13">
        <v>4941.7699999999995</v>
      </c>
      <c r="Y26" s="13">
        <v>1569.49</v>
      </c>
      <c r="Z26" s="13">
        <v>12553.01</v>
      </c>
      <c r="AA26" s="13">
        <v>43664.05</v>
      </c>
      <c r="AB26" s="13">
        <v>10383.68</v>
      </c>
      <c r="AC26" s="13">
        <v>50878.960000000006</v>
      </c>
      <c r="AD26" s="13">
        <v>0</v>
      </c>
      <c r="AE26" s="13">
        <v>57132.240000000005</v>
      </c>
      <c r="AF26" s="13">
        <v>0</v>
      </c>
      <c r="AG26" s="13">
        <v>8929.43</v>
      </c>
      <c r="AH26" s="13">
        <v>472</v>
      </c>
      <c r="AI26" s="13">
        <v>472</v>
      </c>
      <c r="AJ26" s="28">
        <v>273336.69</v>
      </c>
      <c r="AL26" s="13">
        <v>54933.930000000029</v>
      </c>
      <c r="AM26" s="13">
        <v>0</v>
      </c>
      <c r="AN26" s="13">
        <v>6330.33</v>
      </c>
      <c r="AO26" s="13">
        <v>1494.2</v>
      </c>
      <c r="AP26" s="13">
        <v>2826.8</v>
      </c>
      <c r="AQ26" s="13">
        <v>27597.130000000008</v>
      </c>
      <c r="AR26" s="13">
        <v>49224.38</v>
      </c>
      <c r="AS26" s="13">
        <v>3986.96</v>
      </c>
      <c r="AT26" s="13">
        <v>39755.680000000015</v>
      </c>
      <c r="AU26" s="13">
        <v>0</v>
      </c>
      <c r="AV26" s="13">
        <v>43933.749999999993</v>
      </c>
      <c r="AW26" s="13">
        <v>7</v>
      </c>
      <c r="AX26" s="13">
        <v>3818.4400000000019</v>
      </c>
      <c r="AY26" s="13">
        <v>77.3</v>
      </c>
      <c r="AZ26" s="13">
        <v>13.4</v>
      </c>
      <c r="BA26" s="28">
        <v>233999.30000000002</v>
      </c>
      <c r="BC26" s="13">
        <v>2509835.7499999995</v>
      </c>
      <c r="BD26" s="13">
        <v>24149.96</v>
      </c>
      <c r="BE26" s="13">
        <v>1204913.8600000001</v>
      </c>
      <c r="BF26" s="13">
        <v>544236.56999999995</v>
      </c>
      <c r="BG26" s="13">
        <v>421588.25999999995</v>
      </c>
      <c r="BH26" s="13">
        <v>1209023.8200000003</v>
      </c>
      <c r="BI26" s="13">
        <v>2596655.4299999997</v>
      </c>
      <c r="BJ26" s="13">
        <v>123173.23</v>
      </c>
      <c r="BK26" s="13">
        <v>1872887.7999999998</v>
      </c>
      <c r="BL26" s="13">
        <v>0</v>
      </c>
      <c r="BM26" s="13">
        <v>832469.73</v>
      </c>
      <c r="BN26" s="13">
        <v>7</v>
      </c>
      <c r="BO26" s="13">
        <v>1899190.0299999996</v>
      </c>
      <c r="BP26" s="13">
        <v>549.29999999999995</v>
      </c>
      <c r="BQ26" s="13">
        <v>485.4</v>
      </c>
      <c r="BR26" s="28">
        <v>13239166.140000001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48062</v>
      </c>
      <c r="E27" s="13">
        <v>0</v>
      </c>
      <c r="F27" s="13">
        <v>35024</v>
      </c>
      <c r="G27" s="13">
        <v>42824</v>
      </c>
      <c r="H27" s="13">
        <v>0</v>
      </c>
      <c r="I27" s="13">
        <v>0</v>
      </c>
      <c r="J27" s="13">
        <v>216000</v>
      </c>
      <c r="K27" s="13">
        <v>0</v>
      </c>
      <c r="L27" s="13">
        <v>225000</v>
      </c>
      <c r="M27" s="13">
        <v>0</v>
      </c>
      <c r="N27" s="13">
        <v>0</v>
      </c>
      <c r="O27" s="13">
        <v>0</v>
      </c>
      <c r="P27" s="13">
        <v>106000</v>
      </c>
      <c r="Q27" s="13">
        <v>0</v>
      </c>
      <c r="R27" s="13">
        <v>0</v>
      </c>
      <c r="S27" s="28">
        <v>672910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2617</v>
      </c>
      <c r="AM27" s="13">
        <v>0</v>
      </c>
      <c r="AN27" s="13">
        <v>633.5</v>
      </c>
      <c r="AO27" s="13">
        <v>125</v>
      </c>
      <c r="AP27" s="13">
        <v>0</v>
      </c>
      <c r="AQ27" s="13">
        <v>508.5</v>
      </c>
      <c r="AR27" s="13">
        <v>5456.9</v>
      </c>
      <c r="AS27" s="13">
        <v>0</v>
      </c>
      <c r="AT27" s="13">
        <v>1476</v>
      </c>
      <c r="AU27" s="13">
        <v>0</v>
      </c>
      <c r="AV27" s="13">
        <v>361</v>
      </c>
      <c r="AW27" s="13">
        <v>0</v>
      </c>
      <c r="AX27" s="13">
        <v>125</v>
      </c>
      <c r="AY27" s="13">
        <v>0</v>
      </c>
      <c r="AZ27" s="13">
        <v>0</v>
      </c>
      <c r="BA27" s="28">
        <v>11302.9</v>
      </c>
      <c r="BC27" s="13">
        <v>50679</v>
      </c>
      <c r="BD27" s="13">
        <v>0</v>
      </c>
      <c r="BE27" s="13">
        <v>35657.5</v>
      </c>
      <c r="BF27" s="13">
        <v>42949</v>
      </c>
      <c r="BG27" s="13">
        <v>0</v>
      </c>
      <c r="BH27" s="13">
        <v>508.5</v>
      </c>
      <c r="BI27" s="13">
        <v>221456.9</v>
      </c>
      <c r="BJ27" s="13">
        <v>0</v>
      </c>
      <c r="BK27" s="13">
        <v>226476</v>
      </c>
      <c r="BL27" s="13">
        <v>0</v>
      </c>
      <c r="BM27" s="13">
        <v>361</v>
      </c>
      <c r="BN27" s="13">
        <v>0</v>
      </c>
      <c r="BO27" s="13">
        <v>106125</v>
      </c>
      <c r="BP27" s="13">
        <v>0</v>
      </c>
      <c r="BQ27" s="13">
        <v>0</v>
      </c>
      <c r="BR27" s="28">
        <v>684212.9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551091.66</v>
      </c>
      <c r="E28" s="13">
        <v>0</v>
      </c>
      <c r="F28" s="13">
        <v>29362</v>
      </c>
      <c r="G28" s="13">
        <v>59710</v>
      </c>
      <c r="H28" s="13">
        <v>52245</v>
      </c>
      <c r="I28" s="13">
        <v>470643.65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1163052.31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89567.679999999993</v>
      </c>
      <c r="AM28" s="13">
        <v>0</v>
      </c>
      <c r="AN28" s="13">
        <v>462.61</v>
      </c>
      <c r="AO28" s="13">
        <v>0</v>
      </c>
      <c r="AP28" s="13">
        <v>1801.86</v>
      </c>
      <c r="AQ28" s="13">
        <v>37334.21</v>
      </c>
      <c r="AR28" s="13">
        <v>2934.62</v>
      </c>
      <c r="AS28" s="13">
        <v>0</v>
      </c>
      <c r="AT28" s="13">
        <v>4392.58</v>
      </c>
      <c r="AU28" s="13">
        <v>13.4</v>
      </c>
      <c r="AV28" s="13">
        <v>5984.37</v>
      </c>
      <c r="AW28" s="13">
        <v>1415.8</v>
      </c>
      <c r="AX28" s="13">
        <v>819.33</v>
      </c>
      <c r="AY28" s="13">
        <v>0</v>
      </c>
      <c r="AZ28" s="13">
        <v>0</v>
      </c>
      <c r="BA28" s="28">
        <v>144726.45999999993</v>
      </c>
      <c r="BC28" s="13">
        <v>640659.34000000008</v>
      </c>
      <c r="BD28" s="13">
        <v>0</v>
      </c>
      <c r="BE28" s="13">
        <v>29824.61</v>
      </c>
      <c r="BF28" s="13">
        <v>59710</v>
      </c>
      <c r="BG28" s="13">
        <v>54046.86</v>
      </c>
      <c r="BH28" s="13">
        <v>507977.86000000004</v>
      </c>
      <c r="BI28" s="13">
        <v>2934.62</v>
      </c>
      <c r="BJ28" s="13">
        <v>0</v>
      </c>
      <c r="BK28" s="13">
        <v>4392.58</v>
      </c>
      <c r="BL28" s="13">
        <v>13.4</v>
      </c>
      <c r="BM28" s="13">
        <v>5984.37</v>
      </c>
      <c r="BN28" s="13">
        <v>1415.8</v>
      </c>
      <c r="BO28" s="13">
        <v>819.33</v>
      </c>
      <c r="BP28" s="13">
        <v>0</v>
      </c>
      <c r="BQ28" s="13">
        <v>0</v>
      </c>
      <c r="BR28" s="28">
        <v>1307778.7700000005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81560690.390000001</v>
      </c>
      <c r="E30" s="13">
        <v>779627.41</v>
      </c>
      <c r="F30" s="13">
        <v>1549470.84</v>
      </c>
      <c r="G30" s="13">
        <v>177101.14</v>
      </c>
      <c r="H30" s="13">
        <v>590168.73</v>
      </c>
      <c r="I30" s="13">
        <v>31682653.34</v>
      </c>
      <c r="J30" s="13">
        <v>1690844.32</v>
      </c>
      <c r="K30" s="13">
        <v>17888.5</v>
      </c>
      <c r="L30" s="13">
        <v>638647.11</v>
      </c>
      <c r="M30" s="13">
        <v>0</v>
      </c>
      <c r="N30" s="13">
        <v>282986.36</v>
      </c>
      <c r="O30" s="13">
        <v>0</v>
      </c>
      <c r="P30" s="13">
        <v>1165263.0900000001</v>
      </c>
      <c r="Q30" s="13">
        <v>18784.169999999998</v>
      </c>
      <c r="R30" s="13">
        <v>0</v>
      </c>
      <c r="S30" s="28">
        <v>120154125.40000001</v>
      </c>
      <c r="U30" s="13">
        <v>13575837.800000001</v>
      </c>
      <c r="V30" s="13">
        <v>39753.68</v>
      </c>
      <c r="W30" s="13">
        <v>250084.06</v>
      </c>
      <c r="X30" s="13">
        <v>13512.68</v>
      </c>
      <c r="Y30" s="13">
        <v>79358.3</v>
      </c>
      <c r="Z30" s="13">
        <v>5460040.6200000001</v>
      </c>
      <c r="AA30" s="13">
        <v>239028.69</v>
      </c>
      <c r="AB30" s="13">
        <v>13625.38</v>
      </c>
      <c r="AC30" s="13">
        <v>31067.33</v>
      </c>
      <c r="AD30" s="13">
        <v>0</v>
      </c>
      <c r="AE30" s="13">
        <v>53133.72</v>
      </c>
      <c r="AF30" s="13">
        <v>261.89999999999998</v>
      </c>
      <c r="AG30" s="13">
        <v>99799.08</v>
      </c>
      <c r="AH30" s="13">
        <v>731.6</v>
      </c>
      <c r="AI30" s="13">
        <v>0</v>
      </c>
      <c r="AJ30" s="28">
        <v>19856234.839999996</v>
      </c>
      <c r="AL30" s="13">
        <v>253646.9</v>
      </c>
      <c r="AM30" s="13">
        <v>4488.72</v>
      </c>
      <c r="AN30" s="13">
        <v>4945.38</v>
      </c>
      <c r="AO30" s="13">
        <v>1208.32</v>
      </c>
      <c r="AP30" s="13">
        <v>3302.82</v>
      </c>
      <c r="AQ30" s="13">
        <v>88249.84</v>
      </c>
      <c r="AR30" s="13">
        <v>7406.86</v>
      </c>
      <c r="AS30" s="13">
        <v>259.60000000000002</v>
      </c>
      <c r="AT30" s="13">
        <v>2094.5</v>
      </c>
      <c r="AU30" s="13">
        <v>0</v>
      </c>
      <c r="AV30" s="13">
        <v>3280.4</v>
      </c>
      <c r="AW30" s="13">
        <v>237.18</v>
      </c>
      <c r="AX30" s="13">
        <v>3280.4</v>
      </c>
      <c r="AY30" s="13">
        <v>237.18</v>
      </c>
      <c r="AZ30" s="13">
        <v>0</v>
      </c>
      <c r="BA30" s="28">
        <v>372638.1</v>
      </c>
      <c r="BC30" s="13">
        <v>95390175.090000004</v>
      </c>
      <c r="BD30" s="13">
        <v>823869.81</v>
      </c>
      <c r="BE30" s="13">
        <v>1804500.28</v>
      </c>
      <c r="BF30" s="13">
        <v>191822.14</v>
      </c>
      <c r="BG30" s="13">
        <v>672829.85</v>
      </c>
      <c r="BH30" s="13">
        <v>37230943.800000004</v>
      </c>
      <c r="BI30" s="13">
        <v>1937279.87</v>
      </c>
      <c r="BJ30" s="13">
        <v>31773.479999999996</v>
      </c>
      <c r="BK30" s="13">
        <v>671808.94</v>
      </c>
      <c r="BL30" s="13">
        <v>0</v>
      </c>
      <c r="BM30" s="13">
        <v>339400.48</v>
      </c>
      <c r="BN30" s="13">
        <v>499.08</v>
      </c>
      <c r="BO30" s="13">
        <v>1268342.57</v>
      </c>
      <c r="BP30" s="13">
        <v>19752.949999999997</v>
      </c>
      <c r="BQ30" s="13">
        <v>0</v>
      </c>
      <c r="BR30" s="28">
        <v>140382998.33999997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8793449.2300000004</v>
      </c>
      <c r="E31" s="13">
        <v>0</v>
      </c>
      <c r="F31" s="13">
        <v>331452</v>
      </c>
      <c r="G31" s="13">
        <v>592473</v>
      </c>
      <c r="H31" s="13">
        <v>433385</v>
      </c>
      <c r="I31" s="13">
        <v>6176228.5099999998</v>
      </c>
      <c r="J31" s="13">
        <v>2747294.44</v>
      </c>
      <c r="K31" s="13">
        <v>0</v>
      </c>
      <c r="L31" s="13">
        <v>324581</v>
      </c>
      <c r="M31" s="13">
        <v>0</v>
      </c>
      <c r="N31" s="13">
        <v>33386</v>
      </c>
      <c r="O31" s="13">
        <v>0</v>
      </c>
      <c r="P31" s="13">
        <v>1154349</v>
      </c>
      <c r="Q31" s="13">
        <v>0</v>
      </c>
      <c r="R31" s="13">
        <v>0</v>
      </c>
      <c r="S31" s="28">
        <v>20586598.18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1130622.7699999972</v>
      </c>
      <c r="AM31" s="13">
        <v>3298.49</v>
      </c>
      <c r="AN31" s="13">
        <v>55279.950000000041</v>
      </c>
      <c r="AO31" s="13">
        <v>17240.960000000003</v>
      </c>
      <c r="AP31" s="13">
        <v>28251.35</v>
      </c>
      <c r="AQ31" s="13">
        <v>957162.22000000067</v>
      </c>
      <c r="AR31" s="13">
        <v>342420.00000000023</v>
      </c>
      <c r="AS31" s="13">
        <v>1301.2</v>
      </c>
      <c r="AT31" s="13">
        <v>71647.519999999975</v>
      </c>
      <c r="AU31" s="13">
        <v>0</v>
      </c>
      <c r="AV31" s="13">
        <v>4856.75</v>
      </c>
      <c r="AW31" s="13">
        <v>27.63</v>
      </c>
      <c r="AX31" s="13">
        <v>8652.33</v>
      </c>
      <c r="AY31" s="13">
        <v>372.5</v>
      </c>
      <c r="AZ31" s="13">
        <v>0</v>
      </c>
      <c r="BA31" s="28">
        <v>2621133.6699999985</v>
      </c>
      <c r="BC31" s="13">
        <v>9924071.9999999981</v>
      </c>
      <c r="BD31" s="13">
        <v>3298.49</v>
      </c>
      <c r="BE31" s="13">
        <v>386731.95000000007</v>
      </c>
      <c r="BF31" s="13">
        <v>609713.96</v>
      </c>
      <c r="BG31" s="13">
        <v>461636.35</v>
      </c>
      <c r="BH31" s="13">
        <v>7133390.7300000004</v>
      </c>
      <c r="BI31" s="13">
        <v>3089714.4400000004</v>
      </c>
      <c r="BJ31" s="13">
        <v>1301.2</v>
      </c>
      <c r="BK31" s="13">
        <v>396228.51999999996</v>
      </c>
      <c r="BL31" s="13">
        <v>0</v>
      </c>
      <c r="BM31" s="13">
        <v>38242.75</v>
      </c>
      <c r="BN31" s="13">
        <v>27.63</v>
      </c>
      <c r="BO31" s="13">
        <v>1163001.33</v>
      </c>
      <c r="BP31" s="13">
        <v>372.5</v>
      </c>
      <c r="BQ31" s="13">
        <v>0</v>
      </c>
      <c r="BR31" s="28">
        <v>23207731.849999994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363033.33</v>
      </c>
      <c r="E32" s="13">
        <v>0</v>
      </c>
      <c r="F32" s="13">
        <v>0</v>
      </c>
      <c r="G32" s="13">
        <v>0</v>
      </c>
      <c r="H32" s="13">
        <v>0</v>
      </c>
      <c r="I32" s="13">
        <v>18738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381771.33</v>
      </c>
      <c r="U32" s="13">
        <v>213.78</v>
      </c>
      <c r="V32" s="13">
        <v>0</v>
      </c>
      <c r="W32" s="13">
        <v>0</v>
      </c>
      <c r="X32" s="13">
        <v>0</v>
      </c>
      <c r="Y32" s="13">
        <v>0</v>
      </c>
      <c r="Z32" s="13">
        <v>185.14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398.91999999999996</v>
      </c>
      <c r="AL32" s="13">
        <v>18.399999999999999</v>
      </c>
      <c r="AM32" s="13">
        <v>0</v>
      </c>
      <c r="AN32" s="13">
        <v>0</v>
      </c>
      <c r="AO32" s="13">
        <v>0</v>
      </c>
      <c r="AP32" s="13">
        <v>0</v>
      </c>
      <c r="AQ32" s="13">
        <v>72.78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91.18</v>
      </c>
      <c r="BC32" s="13">
        <v>363265.51000000007</v>
      </c>
      <c r="BD32" s="13">
        <v>0</v>
      </c>
      <c r="BE32" s="13">
        <v>0</v>
      </c>
      <c r="BF32" s="13">
        <v>0</v>
      </c>
      <c r="BG32" s="13">
        <v>0</v>
      </c>
      <c r="BH32" s="13">
        <v>18995.919999999998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382261.43000000005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7044742.2300000004</v>
      </c>
      <c r="E33" s="13">
        <v>24255</v>
      </c>
      <c r="F33" s="13">
        <v>205710</v>
      </c>
      <c r="G33" s="13">
        <v>160177</v>
      </c>
      <c r="H33" s="13">
        <v>0</v>
      </c>
      <c r="I33" s="13">
        <v>1090626</v>
      </c>
      <c r="J33" s="13">
        <v>487786</v>
      </c>
      <c r="K33" s="13">
        <v>0</v>
      </c>
      <c r="L33" s="13">
        <v>333764</v>
      </c>
      <c r="M33" s="13">
        <v>0</v>
      </c>
      <c r="N33" s="13">
        <v>123734</v>
      </c>
      <c r="O33" s="13">
        <v>0</v>
      </c>
      <c r="P33" s="13">
        <v>498872.87</v>
      </c>
      <c r="Q33" s="13">
        <v>0</v>
      </c>
      <c r="R33" s="13">
        <v>0</v>
      </c>
      <c r="S33" s="28">
        <v>9969667.0999999996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309056.58</v>
      </c>
      <c r="AM33" s="13">
        <v>296.59999999999997</v>
      </c>
      <c r="AN33" s="13">
        <v>22209.89</v>
      </c>
      <c r="AO33" s="13">
        <v>14175.439999999999</v>
      </c>
      <c r="AP33" s="13">
        <v>3552.9</v>
      </c>
      <c r="AQ33" s="13">
        <v>75304.569999999963</v>
      </c>
      <c r="AR33" s="13">
        <v>30106.420000000002</v>
      </c>
      <c r="AS33" s="13">
        <v>669.39</v>
      </c>
      <c r="AT33" s="13">
        <v>13927.800000000001</v>
      </c>
      <c r="AU33" s="13">
        <v>0</v>
      </c>
      <c r="AV33" s="13">
        <v>3930.25</v>
      </c>
      <c r="AW33" s="13">
        <v>685.81999999999994</v>
      </c>
      <c r="AX33" s="13">
        <v>4215.54</v>
      </c>
      <c r="AY33" s="13">
        <v>13.4</v>
      </c>
      <c r="AZ33" s="13">
        <v>0</v>
      </c>
      <c r="BA33" s="28">
        <v>478144.6</v>
      </c>
      <c r="BC33" s="13">
        <v>7353798.8100000005</v>
      </c>
      <c r="BD33" s="13">
        <v>24551.599999999999</v>
      </c>
      <c r="BE33" s="13">
        <v>227919.89</v>
      </c>
      <c r="BF33" s="13">
        <v>174352.44</v>
      </c>
      <c r="BG33" s="13">
        <v>3552.9</v>
      </c>
      <c r="BH33" s="13">
        <v>1165930.57</v>
      </c>
      <c r="BI33" s="13">
        <v>517892.42</v>
      </c>
      <c r="BJ33" s="13">
        <v>669.39</v>
      </c>
      <c r="BK33" s="13">
        <v>347691.8</v>
      </c>
      <c r="BL33" s="13">
        <v>0</v>
      </c>
      <c r="BM33" s="13">
        <v>127664.25</v>
      </c>
      <c r="BN33" s="13">
        <v>685.81999999999994</v>
      </c>
      <c r="BO33" s="13">
        <v>503088.41</v>
      </c>
      <c r="BP33" s="13">
        <v>13.4</v>
      </c>
      <c r="BQ33" s="13">
        <v>0</v>
      </c>
      <c r="BR33" s="28">
        <v>10447811.700000003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2732813.06</v>
      </c>
      <c r="E34" s="13">
        <v>120729.37</v>
      </c>
      <c r="F34" s="13">
        <v>96475</v>
      </c>
      <c r="G34" s="13">
        <v>97525.9</v>
      </c>
      <c r="H34" s="13">
        <v>447478.44</v>
      </c>
      <c r="I34" s="13">
        <v>625054.9</v>
      </c>
      <c r="J34" s="13">
        <v>551595.07999999996</v>
      </c>
      <c r="K34" s="13">
        <v>0</v>
      </c>
      <c r="L34" s="13">
        <v>200581</v>
      </c>
      <c r="M34" s="13">
        <v>0</v>
      </c>
      <c r="N34" s="13">
        <v>251504.58</v>
      </c>
      <c r="O34" s="13">
        <v>0</v>
      </c>
      <c r="P34" s="13">
        <v>457997</v>
      </c>
      <c r="Q34" s="13">
        <v>14864</v>
      </c>
      <c r="R34" s="13">
        <v>0</v>
      </c>
      <c r="S34" s="28">
        <v>5596618.3300000001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114333.31</v>
      </c>
      <c r="AM34" s="13">
        <v>5028.1400000000003</v>
      </c>
      <c r="AN34" s="13">
        <v>5570.33</v>
      </c>
      <c r="AO34" s="13">
        <v>3499.41</v>
      </c>
      <c r="AP34" s="13">
        <v>12727.8</v>
      </c>
      <c r="AQ34" s="13">
        <v>42234.97</v>
      </c>
      <c r="AR34" s="13">
        <v>11468.07</v>
      </c>
      <c r="AS34" s="13">
        <v>0</v>
      </c>
      <c r="AT34" s="13">
        <v>559.96</v>
      </c>
      <c r="AU34" s="13">
        <v>0</v>
      </c>
      <c r="AV34" s="13">
        <v>5588.49</v>
      </c>
      <c r="AW34" s="13">
        <v>0</v>
      </c>
      <c r="AX34" s="13">
        <v>19533.95</v>
      </c>
      <c r="AY34" s="13">
        <v>1676.29</v>
      </c>
      <c r="AZ34" s="13">
        <v>0</v>
      </c>
      <c r="BA34" s="28">
        <v>222220.72</v>
      </c>
      <c r="BC34" s="13">
        <v>2847146.37</v>
      </c>
      <c r="BD34" s="13">
        <v>125757.51</v>
      </c>
      <c r="BE34" s="13">
        <v>102045.33</v>
      </c>
      <c r="BF34" s="13">
        <v>101025.31</v>
      </c>
      <c r="BG34" s="13">
        <v>460206.24</v>
      </c>
      <c r="BH34" s="13">
        <v>667289.87</v>
      </c>
      <c r="BI34" s="13">
        <v>563063.14999999991</v>
      </c>
      <c r="BJ34" s="13">
        <v>0</v>
      </c>
      <c r="BK34" s="13">
        <v>201140.96</v>
      </c>
      <c r="BL34" s="13">
        <v>0</v>
      </c>
      <c r="BM34" s="13">
        <v>257093.06999999998</v>
      </c>
      <c r="BN34" s="13">
        <v>0</v>
      </c>
      <c r="BO34" s="13">
        <v>477530.95</v>
      </c>
      <c r="BP34" s="13">
        <v>16540.29</v>
      </c>
      <c r="BQ34" s="13">
        <v>0</v>
      </c>
      <c r="BR34" s="28">
        <v>5818839.0499999998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20192640.800000001</v>
      </c>
      <c r="E35" s="13">
        <v>216381.81</v>
      </c>
      <c r="F35" s="13">
        <v>2381359.4</v>
      </c>
      <c r="G35" s="13">
        <v>403716.06</v>
      </c>
      <c r="H35" s="13">
        <v>77416</v>
      </c>
      <c r="I35" s="13">
        <v>5978925.46</v>
      </c>
      <c r="J35" s="13">
        <v>4607360.6900000004</v>
      </c>
      <c r="K35" s="13">
        <v>0</v>
      </c>
      <c r="L35" s="13">
        <v>737243.61</v>
      </c>
      <c r="M35" s="13">
        <v>0</v>
      </c>
      <c r="N35" s="13">
        <v>1229608.48</v>
      </c>
      <c r="O35" s="13">
        <v>241279.75</v>
      </c>
      <c r="P35" s="13">
        <v>3074012.39</v>
      </c>
      <c r="Q35" s="13">
        <v>0</v>
      </c>
      <c r="R35" s="13">
        <v>0</v>
      </c>
      <c r="S35" s="28">
        <v>39139944.449999996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1063254.3899999999</v>
      </c>
      <c r="AM35" s="13">
        <v>8000.64</v>
      </c>
      <c r="AN35" s="13">
        <v>98299.74</v>
      </c>
      <c r="AO35" s="13">
        <v>9934.61</v>
      </c>
      <c r="AP35" s="13">
        <v>14571.79</v>
      </c>
      <c r="AQ35" s="13">
        <v>312181.03999999998</v>
      </c>
      <c r="AR35" s="13">
        <v>198671.35999999999</v>
      </c>
      <c r="AS35" s="13">
        <v>0</v>
      </c>
      <c r="AT35" s="13">
        <v>64336.84</v>
      </c>
      <c r="AU35" s="13">
        <v>0</v>
      </c>
      <c r="AV35" s="13">
        <v>111982.82</v>
      </c>
      <c r="AW35" s="13">
        <v>1609.14</v>
      </c>
      <c r="AX35" s="13">
        <v>36012.71</v>
      </c>
      <c r="AY35" s="13">
        <v>0</v>
      </c>
      <c r="AZ35" s="13">
        <v>0</v>
      </c>
      <c r="BA35" s="28">
        <v>1918855.0799999998</v>
      </c>
      <c r="BC35" s="13">
        <v>21255895.190000001</v>
      </c>
      <c r="BD35" s="13">
        <v>224382.45</v>
      </c>
      <c r="BE35" s="13">
        <v>2479659.14</v>
      </c>
      <c r="BF35" s="13">
        <v>413650.67</v>
      </c>
      <c r="BG35" s="13">
        <v>91987.790000000008</v>
      </c>
      <c r="BH35" s="13">
        <v>6291106.5</v>
      </c>
      <c r="BI35" s="13">
        <v>4806032.0500000007</v>
      </c>
      <c r="BJ35" s="13">
        <v>0</v>
      </c>
      <c r="BK35" s="13">
        <v>801580.45</v>
      </c>
      <c r="BL35" s="13">
        <v>0</v>
      </c>
      <c r="BM35" s="13">
        <v>1341591.3</v>
      </c>
      <c r="BN35" s="13">
        <v>242888.89</v>
      </c>
      <c r="BO35" s="13">
        <v>3110025.1</v>
      </c>
      <c r="BP35" s="13">
        <v>0</v>
      </c>
      <c r="BQ35" s="13">
        <v>0</v>
      </c>
      <c r="BR35" s="28">
        <v>41058799.530000009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17403757.889999993</v>
      </c>
      <c r="E36" s="13">
        <v>293361.67999999993</v>
      </c>
      <c r="F36" s="13">
        <v>150857</v>
      </c>
      <c r="G36" s="13">
        <v>30482</v>
      </c>
      <c r="H36" s="13">
        <v>1549851.4100000001</v>
      </c>
      <c r="I36" s="13">
        <v>5885332.8000000007</v>
      </c>
      <c r="J36" s="13">
        <v>985835.66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2517293.4699999993</v>
      </c>
      <c r="Q36" s="13">
        <v>143186.53</v>
      </c>
      <c r="R36" s="13">
        <v>0</v>
      </c>
      <c r="S36" s="28">
        <v>28959958.439999994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2332912.6900000004</v>
      </c>
      <c r="AM36" s="13">
        <v>67966.87000000001</v>
      </c>
      <c r="AN36" s="13">
        <v>9074.09</v>
      </c>
      <c r="AO36" s="13">
        <v>1640</v>
      </c>
      <c r="AP36" s="13">
        <v>217794.45999999996</v>
      </c>
      <c r="AQ36" s="13">
        <v>770775.2699999999</v>
      </c>
      <c r="AR36" s="13">
        <v>88639.209999999992</v>
      </c>
      <c r="AS36" s="13">
        <v>0</v>
      </c>
      <c r="AT36" s="13">
        <v>573.79999999999995</v>
      </c>
      <c r="AU36" s="13">
        <v>0</v>
      </c>
      <c r="AV36" s="13">
        <v>1013.25</v>
      </c>
      <c r="AW36" s="13">
        <v>0</v>
      </c>
      <c r="AX36" s="13">
        <v>377475.37</v>
      </c>
      <c r="AY36" s="13">
        <v>11031.23</v>
      </c>
      <c r="AZ36" s="13">
        <v>0</v>
      </c>
      <c r="BA36" s="28">
        <v>3878896.24</v>
      </c>
      <c r="BC36" s="13">
        <v>19736670.579999994</v>
      </c>
      <c r="BD36" s="13">
        <v>361328.54999999993</v>
      </c>
      <c r="BE36" s="13">
        <v>159931.09</v>
      </c>
      <c r="BF36" s="13">
        <v>32122</v>
      </c>
      <c r="BG36" s="13">
        <v>1767645.87</v>
      </c>
      <c r="BH36" s="13">
        <v>6656108.0700000003</v>
      </c>
      <c r="BI36" s="13">
        <v>1074474.8700000001</v>
      </c>
      <c r="BJ36" s="13">
        <v>0</v>
      </c>
      <c r="BK36" s="13">
        <v>573.79999999999995</v>
      </c>
      <c r="BL36" s="13">
        <v>0</v>
      </c>
      <c r="BM36" s="13">
        <v>1013.25</v>
      </c>
      <c r="BN36" s="13">
        <v>0</v>
      </c>
      <c r="BO36" s="13">
        <v>2894768.8399999994</v>
      </c>
      <c r="BP36" s="13">
        <v>154217.76</v>
      </c>
      <c r="BQ36" s="13">
        <v>0</v>
      </c>
      <c r="BR36" s="28">
        <v>32838854.68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3695265.1600000006</v>
      </c>
      <c r="E37" s="13">
        <v>0</v>
      </c>
      <c r="F37" s="13">
        <v>309762.69</v>
      </c>
      <c r="G37" s="13">
        <v>310723.14</v>
      </c>
      <c r="H37" s="13">
        <v>0</v>
      </c>
      <c r="I37" s="13">
        <v>729329.16999999993</v>
      </c>
      <c r="J37" s="13">
        <v>0</v>
      </c>
      <c r="K37" s="13">
        <v>0</v>
      </c>
      <c r="L37" s="13">
        <v>215291.34</v>
      </c>
      <c r="M37" s="13">
        <v>0</v>
      </c>
      <c r="N37" s="13">
        <v>38500</v>
      </c>
      <c r="O37" s="13">
        <v>85600</v>
      </c>
      <c r="P37" s="13">
        <v>0</v>
      </c>
      <c r="Q37" s="13">
        <v>0</v>
      </c>
      <c r="R37" s="13">
        <v>0</v>
      </c>
      <c r="S37" s="28">
        <v>5384471.5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714457.61000000022</v>
      </c>
      <c r="AM37" s="13">
        <v>0</v>
      </c>
      <c r="AN37" s="13">
        <v>72940.91</v>
      </c>
      <c r="AO37" s="13">
        <v>31240.38</v>
      </c>
      <c r="AP37" s="13">
        <v>0</v>
      </c>
      <c r="AQ37" s="13">
        <v>251267.13</v>
      </c>
      <c r="AR37" s="13">
        <v>0</v>
      </c>
      <c r="AS37" s="13">
        <v>0</v>
      </c>
      <c r="AT37" s="13">
        <v>11370.849999999999</v>
      </c>
      <c r="AU37" s="13">
        <v>0</v>
      </c>
      <c r="AV37" s="13">
        <v>14354.75</v>
      </c>
      <c r="AW37" s="13">
        <v>4122.41</v>
      </c>
      <c r="AX37" s="13">
        <v>0</v>
      </c>
      <c r="AY37" s="13">
        <v>5102.76</v>
      </c>
      <c r="AZ37" s="13">
        <v>0</v>
      </c>
      <c r="BA37" s="28">
        <v>1104856.8000000003</v>
      </c>
      <c r="BC37" s="13">
        <v>4409722.7700000005</v>
      </c>
      <c r="BD37" s="13">
        <v>0</v>
      </c>
      <c r="BE37" s="13">
        <v>382703.6</v>
      </c>
      <c r="BF37" s="13">
        <v>341963.52000000002</v>
      </c>
      <c r="BG37" s="13">
        <v>0</v>
      </c>
      <c r="BH37" s="13">
        <v>980596.29999999993</v>
      </c>
      <c r="BI37" s="13">
        <v>0</v>
      </c>
      <c r="BJ37" s="13">
        <v>0</v>
      </c>
      <c r="BK37" s="13">
        <v>226662.19</v>
      </c>
      <c r="BL37" s="13">
        <v>0</v>
      </c>
      <c r="BM37" s="13">
        <v>52854.75</v>
      </c>
      <c r="BN37" s="13">
        <v>89722.41</v>
      </c>
      <c r="BO37" s="13">
        <v>0</v>
      </c>
      <c r="BP37" s="13">
        <v>5102.76</v>
      </c>
      <c r="BQ37" s="13">
        <v>0</v>
      </c>
      <c r="BR37" s="28">
        <v>6489328.3000000007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1293</v>
      </c>
      <c r="AM38" s="13">
        <v>0</v>
      </c>
      <c r="AN38" s="13">
        <v>0</v>
      </c>
      <c r="AO38" s="13">
        <v>0</v>
      </c>
      <c r="AP38" s="13">
        <v>0</v>
      </c>
      <c r="AQ38" s="13">
        <v>271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1564</v>
      </c>
      <c r="BC38" s="13">
        <v>1293</v>
      </c>
      <c r="BD38" s="13">
        <v>0</v>
      </c>
      <c r="BE38" s="13">
        <v>0</v>
      </c>
      <c r="BF38" s="13">
        <v>0</v>
      </c>
      <c r="BG38" s="13">
        <v>0</v>
      </c>
      <c r="BH38" s="13">
        <v>271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1564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2959900</v>
      </c>
      <c r="E39" s="13">
        <v>4883</v>
      </c>
      <c r="F39" s="13">
        <v>118096</v>
      </c>
      <c r="G39" s="13">
        <v>0</v>
      </c>
      <c r="H39" s="13">
        <v>538366</v>
      </c>
      <c r="I39" s="13">
        <v>2171730</v>
      </c>
      <c r="J39" s="13">
        <v>407687</v>
      </c>
      <c r="K39" s="13">
        <v>0</v>
      </c>
      <c r="L39" s="13">
        <v>127290</v>
      </c>
      <c r="M39" s="13">
        <v>0</v>
      </c>
      <c r="N39" s="13">
        <v>520010</v>
      </c>
      <c r="O39" s="13">
        <v>0</v>
      </c>
      <c r="P39" s="13">
        <v>280943</v>
      </c>
      <c r="Q39" s="13">
        <v>0</v>
      </c>
      <c r="R39" s="13">
        <v>0</v>
      </c>
      <c r="S39" s="28">
        <v>7128905</v>
      </c>
      <c r="U39" s="13">
        <v>8100</v>
      </c>
      <c r="V39" s="13">
        <v>295</v>
      </c>
      <c r="W39" s="13">
        <v>590</v>
      </c>
      <c r="X39" s="13">
        <v>0</v>
      </c>
      <c r="Y39" s="13">
        <v>1445</v>
      </c>
      <c r="Z39" s="13">
        <v>5495</v>
      </c>
      <c r="AA39" s="13">
        <v>285</v>
      </c>
      <c r="AB39" s="13">
        <v>0</v>
      </c>
      <c r="AC39" s="13">
        <v>295</v>
      </c>
      <c r="AD39" s="13">
        <v>0</v>
      </c>
      <c r="AE39" s="13">
        <v>865</v>
      </c>
      <c r="AF39" s="13">
        <v>0</v>
      </c>
      <c r="AG39" s="13">
        <v>1150</v>
      </c>
      <c r="AH39" s="13">
        <v>0</v>
      </c>
      <c r="AI39" s="13">
        <v>0</v>
      </c>
      <c r="AJ39" s="28">
        <v>18520</v>
      </c>
      <c r="AL39" s="13">
        <v>72212</v>
      </c>
      <c r="AM39" s="13">
        <v>0</v>
      </c>
      <c r="AN39" s="13">
        <v>0</v>
      </c>
      <c r="AO39" s="13">
        <v>0</v>
      </c>
      <c r="AP39" s="13">
        <v>0</v>
      </c>
      <c r="AQ39" s="13">
        <v>58737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130949</v>
      </c>
      <c r="BC39" s="13">
        <v>3040212</v>
      </c>
      <c r="BD39" s="13">
        <v>5178</v>
      </c>
      <c r="BE39" s="13">
        <v>118686</v>
      </c>
      <c r="BF39" s="13">
        <v>0</v>
      </c>
      <c r="BG39" s="13">
        <v>539811</v>
      </c>
      <c r="BH39" s="13">
        <v>2235962</v>
      </c>
      <c r="BI39" s="13">
        <v>407972</v>
      </c>
      <c r="BJ39" s="13">
        <v>0</v>
      </c>
      <c r="BK39" s="13">
        <v>127585</v>
      </c>
      <c r="BL39" s="13">
        <v>0</v>
      </c>
      <c r="BM39" s="13">
        <v>520875</v>
      </c>
      <c r="BN39" s="13">
        <v>0</v>
      </c>
      <c r="BO39" s="13">
        <v>282093</v>
      </c>
      <c r="BP39" s="13">
        <v>0</v>
      </c>
      <c r="BQ39" s="13">
        <v>0</v>
      </c>
      <c r="BR39" s="28">
        <v>7278374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600104.03</v>
      </c>
      <c r="E41" s="13">
        <v>0</v>
      </c>
      <c r="F41" s="13">
        <v>0</v>
      </c>
      <c r="G41" s="13">
        <v>114030.76</v>
      </c>
      <c r="H41" s="13">
        <v>0</v>
      </c>
      <c r="I41" s="13">
        <v>934638.79</v>
      </c>
      <c r="J41" s="13">
        <v>0</v>
      </c>
      <c r="K41" s="13">
        <v>0</v>
      </c>
      <c r="L41" s="13">
        <v>0</v>
      </c>
      <c r="M41" s="13">
        <v>0</v>
      </c>
      <c r="N41" s="13">
        <v>50440.03</v>
      </c>
      <c r="O41" s="13">
        <v>0</v>
      </c>
      <c r="P41" s="13">
        <v>0</v>
      </c>
      <c r="Q41" s="13">
        <v>0</v>
      </c>
      <c r="R41" s="13">
        <v>0</v>
      </c>
      <c r="S41" s="28">
        <v>1699213.61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32562.45</v>
      </c>
      <c r="AM41" s="13">
        <v>0</v>
      </c>
      <c r="AN41" s="13">
        <v>0</v>
      </c>
      <c r="AO41" s="13">
        <v>40723.46</v>
      </c>
      <c r="AP41" s="13">
        <v>0</v>
      </c>
      <c r="AQ41" s="13">
        <v>14315.77</v>
      </c>
      <c r="AR41" s="13">
        <v>0</v>
      </c>
      <c r="AS41" s="13">
        <v>0</v>
      </c>
      <c r="AT41" s="13">
        <v>279.69</v>
      </c>
      <c r="AU41" s="13">
        <v>0</v>
      </c>
      <c r="AV41" s="13">
        <v>15431.57</v>
      </c>
      <c r="AW41" s="13">
        <v>0</v>
      </c>
      <c r="AX41" s="13">
        <v>0</v>
      </c>
      <c r="AY41" s="13">
        <v>11.85</v>
      </c>
      <c r="AZ41" s="13">
        <v>0</v>
      </c>
      <c r="BA41" s="28">
        <v>103324.79000000001</v>
      </c>
      <c r="BC41" s="13">
        <v>632666.48</v>
      </c>
      <c r="BD41" s="13">
        <v>0</v>
      </c>
      <c r="BE41" s="13">
        <v>0</v>
      </c>
      <c r="BF41" s="13">
        <v>154754.22</v>
      </c>
      <c r="BG41" s="13">
        <v>0</v>
      </c>
      <c r="BH41" s="13">
        <v>948954.56</v>
      </c>
      <c r="BI41" s="13">
        <v>0</v>
      </c>
      <c r="BJ41" s="13">
        <v>0</v>
      </c>
      <c r="BK41" s="13">
        <v>279.69</v>
      </c>
      <c r="BL41" s="13">
        <v>0</v>
      </c>
      <c r="BM41" s="13">
        <v>65871.600000000006</v>
      </c>
      <c r="BN41" s="13">
        <v>0</v>
      </c>
      <c r="BO41" s="13">
        <v>0</v>
      </c>
      <c r="BP41" s="13">
        <v>11.85</v>
      </c>
      <c r="BQ41" s="13">
        <v>0</v>
      </c>
      <c r="BR41" s="28">
        <v>1802538.4000000001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203051.25</v>
      </c>
      <c r="E42" s="13">
        <v>0</v>
      </c>
      <c r="F42" s="13">
        <v>0</v>
      </c>
      <c r="G42" s="13">
        <v>0</v>
      </c>
      <c r="H42" s="13">
        <v>24260</v>
      </c>
      <c r="I42" s="13">
        <v>0</v>
      </c>
      <c r="J42" s="13">
        <v>30149.41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8">
        <v>257460.66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6678.87</v>
      </c>
      <c r="AM42" s="13">
        <v>0</v>
      </c>
      <c r="AN42" s="13">
        <v>3900.48</v>
      </c>
      <c r="AO42" s="13">
        <v>0</v>
      </c>
      <c r="AP42" s="13">
        <v>0</v>
      </c>
      <c r="AQ42" s="13">
        <v>4486.84</v>
      </c>
      <c r="AR42" s="13">
        <v>590.38</v>
      </c>
      <c r="AS42" s="13">
        <v>0</v>
      </c>
      <c r="AT42" s="13">
        <v>3411.4</v>
      </c>
      <c r="AU42" s="13">
        <v>0</v>
      </c>
      <c r="AV42" s="13">
        <v>23388.57</v>
      </c>
      <c r="AW42" s="13">
        <v>0</v>
      </c>
      <c r="AX42" s="13">
        <v>315</v>
      </c>
      <c r="AY42" s="13">
        <v>0</v>
      </c>
      <c r="AZ42" s="13">
        <v>0</v>
      </c>
      <c r="BA42" s="28">
        <v>42771.54</v>
      </c>
      <c r="BC42" s="13">
        <v>209730.12</v>
      </c>
      <c r="BD42" s="13">
        <v>0</v>
      </c>
      <c r="BE42" s="13">
        <v>3900.48</v>
      </c>
      <c r="BF42" s="13">
        <v>0</v>
      </c>
      <c r="BG42" s="13">
        <v>24260</v>
      </c>
      <c r="BH42" s="13">
        <v>4486.84</v>
      </c>
      <c r="BI42" s="13">
        <v>30739.79</v>
      </c>
      <c r="BJ42" s="13">
        <v>0</v>
      </c>
      <c r="BK42" s="13">
        <v>3411.4</v>
      </c>
      <c r="BL42" s="13">
        <v>0</v>
      </c>
      <c r="BM42" s="13">
        <v>23388.57</v>
      </c>
      <c r="BN42" s="13">
        <v>0</v>
      </c>
      <c r="BO42" s="13">
        <v>315</v>
      </c>
      <c r="BP42" s="13">
        <v>0</v>
      </c>
      <c r="BQ42" s="13">
        <v>0</v>
      </c>
      <c r="BR42" s="28">
        <v>300232.2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4255665.68</v>
      </c>
      <c r="E43" s="13">
        <v>0</v>
      </c>
      <c r="F43" s="13">
        <v>131990</v>
      </c>
      <c r="G43" s="13">
        <v>0</v>
      </c>
      <c r="H43" s="13">
        <v>0</v>
      </c>
      <c r="I43" s="13">
        <v>1236409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185212</v>
      </c>
      <c r="Q43" s="13">
        <v>0</v>
      </c>
      <c r="R43" s="13">
        <v>0</v>
      </c>
      <c r="S43" s="28">
        <v>5809276.6799999997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97485.98</v>
      </c>
      <c r="AM43" s="13">
        <v>0</v>
      </c>
      <c r="AN43" s="13">
        <v>4779.29</v>
      </c>
      <c r="AO43" s="13">
        <v>0</v>
      </c>
      <c r="AP43" s="13">
        <v>0</v>
      </c>
      <c r="AQ43" s="13">
        <v>29936</v>
      </c>
      <c r="AR43" s="13">
        <v>6773.2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1071.79</v>
      </c>
      <c r="AY43" s="13">
        <v>0</v>
      </c>
      <c r="AZ43" s="13">
        <v>0</v>
      </c>
      <c r="BA43" s="28">
        <v>140046.26</v>
      </c>
      <c r="BC43" s="13">
        <v>4353151.66</v>
      </c>
      <c r="BD43" s="13">
        <v>0</v>
      </c>
      <c r="BE43" s="13">
        <v>136769.29</v>
      </c>
      <c r="BF43" s="13">
        <v>0</v>
      </c>
      <c r="BG43" s="13">
        <v>0</v>
      </c>
      <c r="BH43" s="13">
        <v>1266345</v>
      </c>
      <c r="BI43" s="13">
        <v>6773.2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186283.79</v>
      </c>
      <c r="BP43" s="13">
        <v>0</v>
      </c>
      <c r="BQ43" s="13">
        <v>0</v>
      </c>
      <c r="BR43" s="28">
        <v>5949322.9400000004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1188059.28</v>
      </c>
      <c r="E44" s="13">
        <v>0</v>
      </c>
      <c r="F44" s="13">
        <v>61816</v>
      </c>
      <c r="G44" s="13">
        <v>0</v>
      </c>
      <c r="H44" s="13">
        <v>374258</v>
      </c>
      <c r="I44" s="13">
        <v>767917.14</v>
      </c>
      <c r="J44" s="13">
        <v>185531</v>
      </c>
      <c r="K44" s="13">
        <v>0</v>
      </c>
      <c r="L44" s="13">
        <v>0</v>
      </c>
      <c r="M44" s="13">
        <v>0</v>
      </c>
      <c r="N44" s="13">
        <v>116921.5</v>
      </c>
      <c r="O44" s="13">
        <v>0</v>
      </c>
      <c r="P44" s="13">
        <v>215475.65</v>
      </c>
      <c r="Q44" s="13">
        <v>103784</v>
      </c>
      <c r="R44" s="13">
        <v>0</v>
      </c>
      <c r="S44" s="28">
        <v>3013762.57</v>
      </c>
      <c r="U44" s="13">
        <v>9912</v>
      </c>
      <c r="V44" s="13">
        <v>0</v>
      </c>
      <c r="W44" s="13">
        <v>826</v>
      </c>
      <c r="X44" s="13">
        <v>0</v>
      </c>
      <c r="Y44" s="13">
        <v>1652</v>
      </c>
      <c r="Z44" s="13">
        <v>3717</v>
      </c>
      <c r="AA44" s="13">
        <v>1652</v>
      </c>
      <c r="AB44" s="13">
        <v>0</v>
      </c>
      <c r="AC44" s="13">
        <v>0</v>
      </c>
      <c r="AD44" s="13">
        <v>0</v>
      </c>
      <c r="AE44" s="13">
        <v>4543</v>
      </c>
      <c r="AF44" s="13">
        <v>0</v>
      </c>
      <c r="AG44" s="13">
        <v>826</v>
      </c>
      <c r="AH44" s="13">
        <v>826</v>
      </c>
      <c r="AI44" s="13">
        <v>0</v>
      </c>
      <c r="AJ44" s="28">
        <v>23954</v>
      </c>
      <c r="AL44" s="13">
        <v>59018.05000000001</v>
      </c>
      <c r="AM44" s="13">
        <v>2799.4</v>
      </c>
      <c r="AN44" s="13">
        <v>5989.55</v>
      </c>
      <c r="AO44" s="13">
        <v>0</v>
      </c>
      <c r="AP44" s="13">
        <v>11257.85</v>
      </c>
      <c r="AQ44" s="13">
        <v>26328.15</v>
      </c>
      <c r="AR44" s="13">
        <v>6092.05</v>
      </c>
      <c r="AS44" s="13">
        <v>0</v>
      </c>
      <c r="AT44" s="13">
        <v>0</v>
      </c>
      <c r="AU44" s="13">
        <v>0</v>
      </c>
      <c r="AV44" s="13">
        <v>17888.099999999999</v>
      </c>
      <c r="AW44" s="13">
        <v>0</v>
      </c>
      <c r="AX44" s="13">
        <v>16200.15</v>
      </c>
      <c r="AY44" s="13">
        <v>0</v>
      </c>
      <c r="AZ44" s="13">
        <v>0</v>
      </c>
      <c r="BA44" s="28">
        <v>145573.30000000002</v>
      </c>
      <c r="BC44" s="13">
        <v>1256989.33</v>
      </c>
      <c r="BD44" s="13">
        <v>2799.4</v>
      </c>
      <c r="BE44" s="13">
        <v>68631.55</v>
      </c>
      <c r="BF44" s="13">
        <v>0</v>
      </c>
      <c r="BG44" s="13">
        <v>387167.85</v>
      </c>
      <c r="BH44" s="13">
        <v>797962.29</v>
      </c>
      <c r="BI44" s="13">
        <v>193275.05</v>
      </c>
      <c r="BJ44" s="13">
        <v>0</v>
      </c>
      <c r="BK44" s="13">
        <v>0</v>
      </c>
      <c r="BL44" s="13">
        <v>0</v>
      </c>
      <c r="BM44" s="13">
        <v>139352.6</v>
      </c>
      <c r="BN44" s="13">
        <v>0</v>
      </c>
      <c r="BO44" s="13">
        <v>232501.8</v>
      </c>
      <c r="BP44" s="13">
        <v>104610</v>
      </c>
      <c r="BQ44" s="13">
        <v>0</v>
      </c>
      <c r="BR44" s="28">
        <v>3183289.8699999996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266398060.20958066</v>
      </c>
      <c r="E46" s="14">
        <v>3897923.9013717417</v>
      </c>
      <c r="F46" s="14">
        <v>21026997.175332416</v>
      </c>
      <c r="G46" s="14">
        <v>13306232.542400688</v>
      </c>
      <c r="H46" s="14">
        <v>13737680.525735939</v>
      </c>
      <c r="I46" s="14">
        <v>100770278.98778836</v>
      </c>
      <c r="J46" s="14">
        <v>40262694.360204451</v>
      </c>
      <c r="K46" s="14">
        <v>480860.01922898658</v>
      </c>
      <c r="L46" s="14">
        <v>10521621.480449954</v>
      </c>
      <c r="M46" s="14">
        <v>0</v>
      </c>
      <c r="N46" s="14">
        <v>13415503.623174451</v>
      </c>
      <c r="O46" s="14">
        <v>1671962.5564426631</v>
      </c>
      <c r="P46" s="14">
        <v>34214933.547127403</v>
      </c>
      <c r="Q46" s="14">
        <v>2319869.6947873207</v>
      </c>
      <c r="R46" s="14">
        <v>0</v>
      </c>
      <c r="S46" s="14">
        <v>522024618.62362504</v>
      </c>
      <c r="U46" s="14">
        <v>13681021.279999999</v>
      </c>
      <c r="V46" s="14">
        <v>40048.68</v>
      </c>
      <c r="W46" s="14">
        <v>254607.86</v>
      </c>
      <c r="X46" s="14">
        <v>18454.45</v>
      </c>
      <c r="Y46" s="14">
        <v>84393.540000000008</v>
      </c>
      <c r="Z46" s="14">
        <v>5495719.3199999994</v>
      </c>
      <c r="AA46" s="14">
        <v>286697.69</v>
      </c>
      <c r="AB46" s="14">
        <v>24009.059999999998</v>
      </c>
      <c r="AC46" s="14">
        <v>82453.69</v>
      </c>
      <c r="AD46" s="14">
        <v>0</v>
      </c>
      <c r="AE46" s="14">
        <v>117842.84</v>
      </c>
      <c r="AF46" s="14">
        <v>261.89999999999998</v>
      </c>
      <c r="AG46" s="14">
        <v>111341.71</v>
      </c>
      <c r="AH46" s="14">
        <v>2029.6</v>
      </c>
      <c r="AI46" s="14">
        <v>472</v>
      </c>
      <c r="AJ46" s="14">
        <v>20199353.619999997</v>
      </c>
      <c r="AL46" s="14">
        <v>28840095.547319811</v>
      </c>
      <c r="AM46" s="14">
        <v>549138.92207821982</v>
      </c>
      <c r="AN46" s="14">
        <v>3096347.2910170187</v>
      </c>
      <c r="AO46" s="14">
        <v>1825539.5174124613</v>
      </c>
      <c r="AP46" s="14">
        <v>1594265.1286371518</v>
      </c>
      <c r="AQ46" s="14">
        <v>11885224.355745275</v>
      </c>
      <c r="AR46" s="14">
        <v>6272523.1772241639</v>
      </c>
      <c r="AS46" s="14">
        <v>112824.68045231796</v>
      </c>
      <c r="AT46" s="14">
        <v>1948366.3496340837</v>
      </c>
      <c r="AU46" s="14">
        <v>9007.7097483871185</v>
      </c>
      <c r="AV46" s="14">
        <v>2783090.366094626</v>
      </c>
      <c r="AW46" s="14">
        <v>243987.63850241058</v>
      </c>
      <c r="AX46" s="14">
        <v>4837609.1386806564</v>
      </c>
      <c r="AY46" s="14">
        <v>379587.88444600854</v>
      </c>
      <c r="AZ46" s="14">
        <v>13.4</v>
      </c>
      <c r="BA46" s="14">
        <v>64377621.106992595</v>
      </c>
      <c r="BC46" s="14">
        <v>308919177.03690046</v>
      </c>
      <c r="BD46" s="14">
        <v>4487111.5034499615</v>
      </c>
      <c r="BE46" s="14">
        <v>24377952.326349434</v>
      </c>
      <c r="BF46" s="14">
        <v>15150226.509813145</v>
      </c>
      <c r="BG46" s="14">
        <v>15416339.194373088</v>
      </c>
      <c r="BH46" s="14">
        <v>118151222.66353363</v>
      </c>
      <c r="BI46" s="14">
        <v>46821915.2274286</v>
      </c>
      <c r="BJ46" s="14">
        <v>617693.75968130445</v>
      </c>
      <c r="BK46" s="14">
        <v>12552441.52008404</v>
      </c>
      <c r="BL46" s="14">
        <v>9007.7097483871185</v>
      </c>
      <c r="BM46" s="14">
        <v>16316436.829269081</v>
      </c>
      <c r="BN46" s="14">
        <v>1916212.0949450738</v>
      </c>
      <c r="BO46" s="14">
        <v>39163884.395808049</v>
      </c>
      <c r="BP46" s="14">
        <v>2701487.1792333289</v>
      </c>
      <c r="BQ46" s="14">
        <v>485.4</v>
      </c>
      <c r="BR46" s="14">
        <v>606601593.35061753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199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200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201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202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203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204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205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206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207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505</v>
      </c>
      <c r="E8" s="13">
        <v>5</v>
      </c>
      <c r="F8" s="13">
        <v>16</v>
      </c>
      <c r="G8" s="13">
        <v>13</v>
      </c>
      <c r="H8" s="13">
        <v>5</v>
      </c>
      <c r="I8" s="13">
        <v>176</v>
      </c>
      <c r="J8" s="13">
        <v>16</v>
      </c>
      <c r="K8" s="13">
        <v>1</v>
      </c>
      <c r="L8" s="13">
        <v>1</v>
      </c>
      <c r="M8" s="13">
        <v>0</v>
      </c>
      <c r="N8" s="13">
        <v>16</v>
      </c>
      <c r="O8" s="13">
        <v>2</v>
      </c>
      <c r="P8" s="13">
        <v>7</v>
      </c>
      <c r="Q8" s="13">
        <v>6</v>
      </c>
      <c r="R8" s="13">
        <v>0</v>
      </c>
      <c r="S8" s="28">
        <v>769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863</v>
      </c>
      <c r="AM8" s="13">
        <v>11</v>
      </c>
      <c r="AN8" s="13">
        <v>33</v>
      </c>
      <c r="AO8" s="13">
        <v>23</v>
      </c>
      <c r="AP8" s="13">
        <v>7</v>
      </c>
      <c r="AQ8" s="13">
        <v>336</v>
      </c>
      <c r="AR8" s="13">
        <v>36</v>
      </c>
      <c r="AS8" s="13">
        <v>3</v>
      </c>
      <c r="AT8" s="13">
        <v>2</v>
      </c>
      <c r="AU8" s="13">
        <v>0</v>
      </c>
      <c r="AV8" s="13">
        <v>28</v>
      </c>
      <c r="AW8" s="13">
        <v>2</v>
      </c>
      <c r="AX8" s="13">
        <v>8</v>
      </c>
      <c r="AY8" s="13">
        <v>9</v>
      </c>
      <c r="AZ8" s="13">
        <v>0</v>
      </c>
      <c r="BA8" s="28">
        <v>1361</v>
      </c>
      <c r="BC8" s="13">
        <v>975</v>
      </c>
      <c r="BD8" s="13">
        <v>11</v>
      </c>
      <c r="BE8" s="13">
        <v>37</v>
      </c>
      <c r="BF8" s="13">
        <v>26</v>
      </c>
      <c r="BG8" s="13">
        <v>8</v>
      </c>
      <c r="BH8" s="13">
        <v>370</v>
      </c>
      <c r="BI8" s="13">
        <v>38</v>
      </c>
      <c r="BJ8" s="13">
        <v>4</v>
      </c>
      <c r="BK8" s="13">
        <v>2</v>
      </c>
      <c r="BL8" s="13">
        <v>0</v>
      </c>
      <c r="BM8" s="13">
        <v>33</v>
      </c>
      <c r="BN8" s="13">
        <v>2</v>
      </c>
      <c r="BO8" s="13">
        <v>12</v>
      </c>
      <c r="BP8" s="13">
        <v>9</v>
      </c>
      <c r="BQ8" s="13">
        <v>0</v>
      </c>
      <c r="BR8" s="28">
        <v>1527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811</v>
      </c>
      <c r="E9" s="13">
        <v>57</v>
      </c>
      <c r="F9" s="13">
        <v>160</v>
      </c>
      <c r="G9" s="13">
        <v>56</v>
      </c>
      <c r="H9" s="13">
        <v>21</v>
      </c>
      <c r="I9" s="13">
        <v>269</v>
      </c>
      <c r="J9" s="13">
        <v>93</v>
      </c>
      <c r="K9" s="13">
        <v>1</v>
      </c>
      <c r="L9" s="13">
        <v>22</v>
      </c>
      <c r="M9" s="13">
        <v>0</v>
      </c>
      <c r="N9" s="13">
        <v>150</v>
      </c>
      <c r="O9" s="13">
        <v>4</v>
      </c>
      <c r="P9" s="13">
        <v>51</v>
      </c>
      <c r="Q9" s="13">
        <v>2</v>
      </c>
      <c r="R9" s="13">
        <v>0</v>
      </c>
      <c r="S9" s="28">
        <v>1697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2294</v>
      </c>
      <c r="AM9" s="13">
        <v>151</v>
      </c>
      <c r="AN9" s="13">
        <v>497</v>
      </c>
      <c r="AO9" s="13">
        <v>185</v>
      </c>
      <c r="AP9" s="13">
        <v>115</v>
      </c>
      <c r="AQ9" s="13">
        <v>841</v>
      </c>
      <c r="AR9" s="13">
        <v>277</v>
      </c>
      <c r="AS9" s="13">
        <v>4</v>
      </c>
      <c r="AT9" s="13">
        <v>70</v>
      </c>
      <c r="AU9" s="13">
        <v>2</v>
      </c>
      <c r="AV9" s="13">
        <v>463</v>
      </c>
      <c r="AW9" s="13">
        <v>14</v>
      </c>
      <c r="AX9" s="13">
        <v>168</v>
      </c>
      <c r="AY9" s="13">
        <v>16</v>
      </c>
      <c r="AZ9" s="13">
        <v>0</v>
      </c>
      <c r="BA9" s="28">
        <v>5097</v>
      </c>
      <c r="BC9" s="13">
        <v>2306</v>
      </c>
      <c r="BD9" s="13">
        <v>152</v>
      </c>
      <c r="BE9" s="13">
        <v>500</v>
      </c>
      <c r="BF9" s="13">
        <v>187</v>
      </c>
      <c r="BG9" s="13">
        <v>115</v>
      </c>
      <c r="BH9" s="13">
        <v>848</v>
      </c>
      <c r="BI9" s="13">
        <v>278</v>
      </c>
      <c r="BJ9" s="13">
        <v>4</v>
      </c>
      <c r="BK9" s="13">
        <v>72</v>
      </c>
      <c r="BL9" s="13">
        <v>2</v>
      </c>
      <c r="BM9" s="13">
        <v>467</v>
      </c>
      <c r="BN9" s="13">
        <v>14</v>
      </c>
      <c r="BO9" s="13">
        <v>171</v>
      </c>
      <c r="BP9" s="13">
        <v>16</v>
      </c>
      <c r="BQ9" s="13">
        <v>0</v>
      </c>
      <c r="BR9" s="28">
        <v>5132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1887</v>
      </c>
      <c r="E10" s="13">
        <v>66</v>
      </c>
      <c r="F10" s="13">
        <v>221</v>
      </c>
      <c r="G10" s="13">
        <v>124</v>
      </c>
      <c r="H10" s="13">
        <v>106</v>
      </c>
      <c r="I10" s="13">
        <v>784</v>
      </c>
      <c r="J10" s="13">
        <v>160</v>
      </c>
      <c r="K10" s="13">
        <v>3</v>
      </c>
      <c r="L10" s="13">
        <v>18</v>
      </c>
      <c r="M10" s="13">
        <v>0</v>
      </c>
      <c r="N10" s="13">
        <v>292</v>
      </c>
      <c r="O10" s="13">
        <v>5</v>
      </c>
      <c r="P10" s="13">
        <v>213</v>
      </c>
      <c r="Q10" s="13">
        <v>17</v>
      </c>
      <c r="R10" s="13">
        <v>0</v>
      </c>
      <c r="S10" s="28">
        <v>3896</v>
      </c>
      <c r="U10" s="13">
        <v>606</v>
      </c>
      <c r="V10" s="13">
        <v>17</v>
      </c>
      <c r="W10" s="13">
        <v>63</v>
      </c>
      <c r="X10" s="13">
        <v>37</v>
      </c>
      <c r="Y10" s="13">
        <v>28</v>
      </c>
      <c r="Z10" s="13">
        <v>227</v>
      </c>
      <c r="AA10" s="13">
        <v>45</v>
      </c>
      <c r="AB10" s="13">
        <v>1</v>
      </c>
      <c r="AC10" s="13">
        <v>6</v>
      </c>
      <c r="AD10" s="13">
        <v>0</v>
      </c>
      <c r="AE10" s="13">
        <v>97</v>
      </c>
      <c r="AF10" s="13">
        <v>2</v>
      </c>
      <c r="AG10" s="13">
        <v>63</v>
      </c>
      <c r="AH10" s="13">
        <v>3</v>
      </c>
      <c r="AI10" s="13">
        <v>0</v>
      </c>
      <c r="AJ10" s="28">
        <v>1195</v>
      </c>
      <c r="AL10" s="13">
        <v>583</v>
      </c>
      <c r="AM10" s="13">
        <v>25</v>
      </c>
      <c r="AN10" s="13">
        <v>79</v>
      </c>
      <c r="AO10" s="13">
        <v>50</v>
      </c>
      <c r="AP10" s="13">
        <v>54</v>
      </c>
      <c r="AQ10" s="13">
        <v>232</v>
      </c>
      <c r="AR10" s="13">
        <v>61</v>
      </c>
      <c r="AS10" s="13">
        <v>2</v>
      </c>
      <c r="AT10" s="13">
        <v>6</v>
      </c>
      <c r="AU10" s="13">
        <v>0</v>
      </c>
      <c r="AV10" s="13">
        <v>96</v>
      </c>
      <c r="AW10" s="13">
        <v>1</v>
      </c>
      <c r="AX10" s="13">
        <v>60</v>
      </c>
      <c r="AY10" s="13">
        <v>6</v>
      </c>
      <c r="AZ10" s="13">
        <v>0</v>
      </c>
      <c r="BA10" s="28">
        <v>1255</v>
      </c>
      <c r="BC10" s="13">
        <v>2276</v>
      </c>
      <c r="BD10" s="13">
        <v>85</v>
      </c>
      <c r="BE10" s="13">
        <v>249</v>
      </c>
      <c r="BF10" s="13">
        <v>139</v>
      </c>
      <c r="BG10" s="13">
        <v>126</v>
      </c>
      <c r="BH10" s="13">
        <v>907</v>
      </c>
      <c r="BI10" s="13">
        <v>207</v>
      </c>
      <c r="BJ10" s="13">
        <v>3</v>
      </c>
      <c r="BK10" s="13">
        <v>23</v>
      </c>
      <c r="BL10" s="13">
        <v>0</v>
      </c>
      <c r="BM10" s="13">
        <v>371</v>
      </c>
      <c r="BN10" s="13">
        <v>8</v>
      </c>
      <c r="BO10" s="13">
        <v>240</v>
      </c>
      <c r="BP10" s="13">
        <v>20</v>
      </c>
      <c r="BQ10" s="13">
        <v>0</v>
      </c>
      <c r="BR10" s="28">
        <v>4654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223</v>
      </c>
      <c r="E11" s="13">
        <v>14</v>
      </c>
      <c r="F11" s="13">
        <v>11</v>
      </c>
      <c r="G11" s="13">
        <v>11</v>
      </c>
      <c r="H11" s="13">
        <v>8</v>
      </c>
      <c r="I11" s="13">
        <v>97</v>
      </c>
      <c r="J11" s="13">
        <v>26</v>
      </c>
      <c r="K11" s="13">
        <v>1</v>
      </c>
      <c r="L11" s="13">
        <v>6</v>
      </c>
      <c r="M11" s="13">
        <v>0</v>
      </c>
      <c r="N11" s="13">
        <v>25</v>
      </c>
      <c r="O11" s="13">
        <v>6</v>
      </c>
      <c r="P11" s="13">
        <v>23</v>
      </c>
      <c r="Q11" s="13">
        <v>4</v>
      </c>
      <c r="R11" s="13">
        <v>0</v>
      </c>
      <c r="S11" s="28">
        <v>455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494</v>
      </c>
      <c r="AM11" s="13">
        <v>23</v>
      </c>
      <c r="AN11" s="13">
        <v>27</v>
      </c>
      <c r="AO11" s="13">
        <v>26</v>
      </c>
      <c r="AP11" s="13">
        <v>19</v>
      </c>
      <c r="AQ11" s="13">
        <v>192</v>
      </c>
      <c r="AR11" s="13">
        <v>54</v>
      </c>
      <c r="AS11" s="13">
        <v>5</v>
      </c>
      <c r="AT11" s="13">
        <v>8</v>
      </c>
      <c r="AU11" s="13">
        <v>0</v>
      </c>
      <c r="AV11" s="13">
        <v>57</v>
      </c>
      <c r="AW11" s="13">
        <v>7</v>
      </c>
      <c r="AX11" s="13">
        <v>52</v>
      </c>
      <c r="AY11" s="13">
        <v>2</v>
      </c>
      <c r="AZ11" s="13">
        <v>0</v>
      </c>
      <c r="BA11" s="28">
        <v>966</v>
      </c>
      <c r="BC11" s="13">
        <v>643</v>
      </c>
      <c r="BD11" s="13">
        <v>35</v>
      </c>
      <c r="BE11" s="13">
        <v>37</v>
      </c>
      <c r="BF11" s="13">
        <v>34</v>
      </c>
      <c r="BG11" s="13">
        <v>25</v>
      </c>
      <c r="BH11" s="13">
        <v>258</v>
      </c>
      <c r="BI11" s="13">
        <v>70</v>
      </c>
      <c r="BJ11" s="13">
        <v>5</v>
      </c>
      <c r="BK11" s="13">
        <v>12</v>
      </c>
      <c r="BL11" s="13">
        <v>0</v>
      </c>
      <c r="BM11" s="13">
        <v>76</v>
      </c>
      <c r="BN11" s="13">
        <v>13</v>
      </c>
      <c r="BO11" s="13">
        <v>69</v>
      </c>
      <c r="BP11" s="13">
        <v>6</v>
      </c>
      <c r="BQ11" s="13">
        <v>0</v>
      </c>
      <c r="BR11" s="28">
        <v>1283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225</v>
      </c>
      <c r="E13" s="13">
        <v>4</v>
      </c>
      <c r="F13" s="13">
        <v>21</v>
      </c>
      <c r="G13" s="13">
        <v>11</v>
      </c>
      <c r="H13" s="13">
        <v>4</v>
      </c>
      <c r="I13" s="13">
        <v>76</v>
      </c>
      <c r="J13" s="13">
        <v>24</v>
      </c>
      <c r="K13" s="13">
        <v>2</v>
      </c>
      <c r="L13" s="13">
        <v>5</v>
      </c>
      <c r="M13" s="13">
        <v>0</v>
      </c>
      <c r="N13" s="13">
        <v>26</v>
      </c>
      <c r="O13" s="13">
        <v>0</v>
      </c>
      <c r="P13" s="13">
        <v>2</v>
      </c>
      <c r="Q13" s="13">
        <v>2</v>
      </c>
      <c r="R13" s="13">
        <v>0</v>
      </c>
      <c r="S13" s="28">
        <v>402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697</v>
      </c>
      <c r="AM13" s="13">
        <v>20</v>
      </c>
      <c r="AN13" s="13">
        <v>83</v>
      </c>
      <c r="AO13" s="13">
        <v>26</v>
      </c>
      <c r="AP13" s="13">
        <v>9</v>
      </c>
      <c r="AQ13" s="13">
        <v>230</v>
      </c>
      <c r="AR13" s="13">
        <v>78</v>
      </c>
      <c r="AS13" s="13">
        <v>4</v>
      </c>
      <c r="AT13" s="13">
        <v>23</v>
      </c>
      <c r="AU13" s="13">
        <v>0</v>
      </c>
      <c r="AV13" s="13">
        <v>99</v>
      </c>
      <c r="AW13" s="13">
        <v>0</v>
      </c>
      <c r="AX13" s="13">
        <v>16</v>
      </c>
      <c r="AY13" s="13">
        <v>10</v>
      </c>
      <c r="AZ13" s="13">
        <v>0</v>
      </c>
      <c r="BA13" s="28">
        <v>1295</v>
      </c>
      <c r="BC13" s="13">
        <v>713</v>
      </c>
      <c r="BD13" s="13">
        <v>20</v>
      </c>
      <c r="BE13" s="13">
        <v>83</v>
      </c>
      <c r="BF13" s="13">
        <v>31</v>
      </c>
      <c r="BG13" s="13">
        <v>12</v>
      </c>
      <c r="BH13" s="13">
        <v>235</v>
      </c>
      <c r="BI13" s="13">
        <v>80</v>
      </c>
      <c r="BJ13" s="13">
        <v>5</v>
      </c>
      <c r="BK13" s="13">
        <v>23</v>
      </c>
      <c r="BL13" s="13">
        <v>0</v>
      </c>
      <c r="BM13" s="13">
        <v>103</v>
      </c>
      <c r="BN13" s="13">
        <v>0</v>
      </c>
      <c r="BO13" s="13">
        <v>17</v>
      </c>
      <c r="BP13" s="13">
        <v>11</v>
      </c>
      <c r="BQ13" s="13">
        <v>0</v>
      </c>
      <c r="BR13" s="28">
        <v>1333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2557</v>
      </c>
      <c r="E14" s="13">
        <v>41</v>
      </c>
      <c r="F14" s="13">
        <v>206</v>
      </c>
      <c r="G14" s="13">
        <v>189</v>
      </c>
      <c r="H14" s="13">
        <v>57</v>
      </c>
      <c r="I14" s="13">
        <v>912</v>
      </c>
      <c r="J14" s="13">
        <v>233</v>
      </c>
      <c r="K14" s="13">
        <v>0</v>
      </c>
      <c r="L14" s="13">
        <v>34</v>
      </c>
      <c r="M14" s="13">
        <v>1</v>
      </c>
      <c r="N14" s="13">
        <v>113</v>
      </c>
      <c r="O14" s="13">
        <v>8</v>
      </c>
      <c r="P14" s="13">
        <v>115</v>
      </c>
      <c r="Q14" s="13">
        <v>12</v>
      </c>
      <c r="R14" s="13">
        <v>0</v>
      </c>
      <c r="S14" s="28">
        <v>4478</v>
      </c>
      <c r="U14" s="13">
        <v>1814</v>
      </c>
      <c r="V14" s="13">
        <v>23</v>
      </c>
      <c r="W14" s="13">
        <v>154</v>
      </c>
      <c r="X14" s="13">
        <v>143</v>
      </c>
      <c r="Y14" s="13">
        <v>21</v>
      </c>
      <c r="Z14" s="13">
        <v>649</v>
      </c>
      <c r="AA14" s="13">
        <v>166</v>
      </c>
      <c r="AB14" s="13">
        <v>0</v>
      </c>
      <c r="AC14" s="13">
        <v>32</v>
      </c>
      <c r="AD14" s="13">
        <v>1</v>
      </c>
      <c r="AE14" s="13">
        <v>71</v>
      </c>
      <c r="AF14" s="13">
        <v>1</v>
      </c>
      <c r="AG14" s="13">
        <v>65</v>
      </c>
      <c r="AH14" s="13">
        <v>5</v>
      </c>
      <c r="AI14" s="13">
        <v>0</v>
      </c>
      <c r="AJ14" s="28">
        <v>3145</v>
      </c>
      <c r="AL14" s="13">
        <v>4259</v>
      </c>
      <c r="AM14" s="13">
        <v>70</v>
      </c>
      <c r="AN14" s="13">
        <v>420</v>
      </c>
      <c r="AO14" s="13">
        <v>387</v>
      </c>
      <c r="AP14" s="13">
        <v>120</v>
      </c>
      <c r="AQ14" s="13">
        <v>1760</v>
      </c>
      <c r="AR14" s="13">
        <v>507</v>
      </c>
      <c r="AS14" s="13">
        <v>1</v>
      </c>
      <c r="AT14" s="13">
        <v>75</v>
      </c>
      <c r="AU14" s="13">
        <v>1</v>
      </c>
      <c r="AV14" s="13">
        <v>170</v>
      </c>
      <c r="AW14" s="13">
        <v>15</v>
      </c>
      <c r="AX14" s="13">
        <v>297</v>
      </c>
      <c r="AY14" s="13">
        <v>27</v>
      </c>
      <c r="AZ14" s="13">
        <v>0</v>
      </c>
      <c r="BA14" s="28">
        <v>8109</v>
      </c>
      <c r="BC14" s="13">
        <v>5087</v>
      </c>
      <c r="BD14" s="13">
        <v>78</v>
      </c>
      <c r="BE14" s="13">
        <v>471</v>
      </c>
      <c r="BF14" s="13">
        <v>423</v>
      </c>
      <c r="BG14" s="13">
        <v>122</v>
      </c>
      <c r="BH14" s="13">
        <v>1989</v>
      </c>
      <c r="BI14" s="13">
        <v>564</v>
      </c>
      <c r="BJ14" s="13">
        <v>0</v>
      </c>
      <c r="BK14" s="13">
        <v>93</v>
      </c>
      <c r="BL14" s="13">
        <v>1</v>
      </c>
      <c r="BM14" s="13">
        <v>227</v>
      </c>
      <c r="BN14" s="13">
        <v>18</v>
      </c>
      <c r="BO14" s="13">
        <v>311</v>
      </c>
      <c r="BP14" s="13">
        <v>31</v>
      </c>
      <c r="BQ14" s="13">
        <v>0</v>
      </c>
      <c r="BR14" s="28">
        <v>9415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18</v>
      </c>
      <c r="E17" s="13">
        <v>0</v>
      </c>
      <c r="F17" s="13">
        <v>4</v>
      </c>
      <c r="G17" s="13">
        <v>0</v>
      </c>
      <c r="H17" s="13">
        <v>3</v>
      </c>
      <c r="I17" s="13">
        <v>20</v>
      </c>
      <c r="J17" s="13">
        <v>0</v>
      </c>
      <c r="K17" s="13">
        <v>1</v>
      </c>
      <c r="L17" s="13">
        <v>2</v>
      </c>
      <c r="M17" s="13">
        <v>0</v>
      </c>
      <c r="N17" s="13">
        <v>64</v>
      </c>
      <c r="O17" s="13">
        <v>0</v>
      </c>
      <c r="P17" s="13">
        <v>0</v>
      </c>
      <c r="Q17" s="13">
        <v>2</v>
      </c>
      <c r="R17" s="13">
        <v>0</v>
      </c>
      <c r="S17" s="28">
        <v>114</v>
      </c>
      <c r="U17" s="13">
        <v>1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3</v>
      </c>
      <c r="AF17" s="13">
        <v>0</v>
      </c>
      <c r="AG17" s="13">
        <v>0</v>
      </c>
      <c r="AH17" s="13">
        <v>0</v>
      </c>
      <c r="AI17" s="13">
        <v>0</v>
      </c>
      <c r="AJ17" s="28">
        <v>4</v>
      </c>
      <c r="AL17" s="13">
        <v>14</v>
      </c>
      <c r="AM17" s="13">
        <v>0</v>
      </c>
      <c r="AN17" s="13">
        <v>3</v>
      </c>
      <c r="AO17" s="13">
        <v>0</v>
      </c>
      <c r="AP17" s="13">
        <v>0</v>
      </c>
      <c r="AQ17" s="13">
        <v>2</v>
      </c>
      <c r="AR17" s="13">
        <v>3</v>
      </c>
      <c r="AS17" s="13">
        <v>0</v>
      </c>
      <c r="AT17" s="13">
        <v>0</v>
      </c>
      <c r="AU17" s="13">
        <v>0</v>
      </c>
      <c r="AV17" s="13">
        <v>56</v>
      </c>
      <c r="AW17" s="13">
        <v>0</v>
      </c>
      <c r="AX17" s="13">
        <v>0</v>
      </c>
      <c r="AY17" s="13">
        <v>2</v>
      </c>
      <c r="AZ17" s="13">
        <v>0</v>
      </c>
      <c r="BA17" s="28">
        <v>80</v>
      </c>
      <c r="BC17" s="13">
        <v>18</v>
      </c>
      <c r="BD17" s="13">
        <v>0</v>
      </c>
      <c r="BE17" s="13">
        <v>4</v>
      </c>
      <c r="BF17" s="13">
        <v>0</v>
      </c>
      <c r="BG17" s="13">
        <v>3</v>
      </c>
      <c r="BH17" s="13">
        <v>20</v>
      </c>
      <c r="BI17" s="13">
        <v>0</v>
      </c>
      <c r="BJ17" s="13">
        <v>1</v>
      </c>
      <c r="BK17" s="13">
        <v>2</v>
      </c>
      <c r="BL17" s="13">
        <v>0</v>
      </c>
      <c r="BM17" s="13">
        <v>64</v>
      </c>
      <c r="BN17" s="13">
        <v>0</v>
      </c>
      <c r="BO17" s="13">
        <v>0</v>
      </c>
      <c r="BP17" s="13">
        <v>2</v>
      </c>
      <c r="BQ17" s="13">
        <v>0</v>
      </c>
      <c r="BR17" s="28">
        <v>114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46</v>
      </c>
      <c r="E18" s="13">
        <v>4</v>
      </c>
      <c r="F18" s="13">
        <v>9</v>
      </c>
      <c r="G18" s="13">
        <v>2</v>
      </c>
      <c r="H18" s="13">
        <v>2</v>
      </c>
      <c r="I18" s="13">
        <v>19</v>
      </c>
      <c r="J18" s="13">
        <v>5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5</v>
      </c>
      <c r="Q18" s="13">
        <v>1</v>
      </c>
      <c r="R18" s="13">
        <v>0</v>
      </c>
      <c r="S18" s="28">
        <v>94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92</v>
      </c>
      <c r="AM18" s="13">
        <v>6</v>
      </c>
      <c r="AN18" s="13">
        <v>20</v>
      </c>
      <c r="AO18" s="13">
        <v>11</v>
      </c>
      <c r="AP18" s="13">
        <v>3</v>
      </c>
      <c r="AQ18" s="13">
        <v>43</v>
      </c>
      <c r="AR18" s="13">
        <v>18</v>
      </c>
      <c r="AS18" s="13">
        <v>1</v>
      </c>
      <c r="AT18" s="13">
        <v>1</v>
      </c>
      <c r="AU18" s="13">
        <v>0</v>
      </c>
      <c r="AV18" s="13">
        <v>4</v>
      </c>
      <c r="AW18" s="13">
        <v>1</v>
      </c>
      <c r="AX18" s="13">
        <v>9</v>
      </c>
      <c r="AY18" s="13">
        <v>1</v>
      </c>
      <c r="AZ18" s="13">
        <v>0</v>
      </c>
      <c r="BA18" s="28">
        <v>210</v>
      </c>
      <c r="BC18" s="13">
        <v>46</v>
      </c>
      <c r="BD18" s="13">
        <v>4</v>
      </c>
      <c r="BE18" s="13">
        <v>9</v>
      </c>
      <c r="BF18" s="13">
        <v>2</v>
      </c>
      <c r="BG18" s="13">
        <v>2</v>
      </c>
      <c r="BH18" s="13">
        <v>19</v>
      </c>
      <c r="BI18" s="13">
        <v>5</v>
      </c>
      <c r="BJ18" s="13">
        <v>0</v>
      </c>
      <c r="BK18" s="13">
        <v>0</v>
      </c>
      <c r="BL18" s="13">
        <v>0</v>
      </c>
      <c r="BM18" s="13">
        <v>0</v>
      </c>
      <c r="BN18" s="13">
        <v>1</v>
      </c>
      <c r="BO18" s="13">
        <v>5</v>
      </c>
      <c r="BP18" s="13">
        <v>1</v>
      </c>
      <c r="BQ18" s="13">
        <v>0</v>
      </c>
      <c r="BR18" s="28">
        <v>94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421</v>
      </c>
      <c r="E19" s="13">
        <v>3</v>
      </c>
      <c r="F19" s="13">
        <v>31</v>
      </c>
      <c r="G19" s="13">
        <v>29</v>
      </c>
      <c r="H19" s="13">
        <v>5</v>
      </c>
      <c r="I19" s="13">
        <v>86</v>
      </c>
      <c r="J19" s="13">
        <v>19</v>
      </c>
      <c r="K19" s="13">
        <v>2</v>
      </c>
      <c r="L19" s="13">
        <v>6</v>
      </c>
      <c r="M19" s="13">
        <v>0</v>
      </c>
      <c r="N19" s="13">
        <v>172</v>
      </c>
      <c r="O19" s="13">
        <v>0</v>
      </c>
      <c r="P19" s="13">
        <v>12</v>
      </c>
      <c r="Q19" s="13">
        <v>0</v>
      </c>
      <c r="R19" s="13">
        <v>0</v>
      </c>
      <c r="S19" s="28">
        <v>786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1120</v>
      </c>
      <c r="AM19" s="13">
        <v>15</v>
      </c>
      <c r="AN19" s="13">
        <v>89</v>
      </c>
      <c r="AO19" s="13">
        <v>72</v>
      </c>
      <c r="AP19" s="13">
        <v>21</v>
      </c>
      <c r="AQ19" s="13">
        <v>251</v>
      </c>
      <c r="AR19" s="13">
        <v>71</v>
      </c>
      <c r="AS19" s="13">
        <v>4</v>
      </c>
      <c r="AT19" s="13">
        <v>13</v>
      </c>
      <c r="AU19" s="13">
        <v>0</v>
      </c>
      <c r="AV19" s="13">
        <v>403</v>
      </c>
      <c r="AW19" s="13">
        <v>1</v>
      </c>
      <c r="AX19" s="13">
        <v>32</v>
      </c>
      <c r="AY19" s="13">
        <v>4</v>
      </c>
      <c r="AZ19" s="13">
        <v>0</v>
      </c>
      <c r="BA19" s="28">
        <v>2096</v>
      </c>
      <c r="BC19" s="13">
        <v>1152</v>
      </c>
      <c r="BD19" s="13">
        <v>15</v>
      </c>
      <c r="BE19" s="13">
        <v>93</v>
      </c>
      <c r="BF19" s="13">
        <v>76</v>
      </c>
      <c r="BG19" s="13">
        <v>24</v>
      </c>
      <c r="BH19" s="13">
        <v>257</v>
      </c>
      <c r="BI19" s="13">
        <v>73</v>
      </c>
      <c r="BJ19" s="13">
        <v>5</v>
      </c>
      <c r="BK19" s="13">
        <v>14</v>
      </c>
      <c r="BL19" s="13">
        <v>2</v>
      </c>
      <c r="BM19" s="13">
        <v>418</v>
      </c>
      <c r="BN19" s="13">
        <v>1</v>
      </c>
      <c r="BO19" s="13">
        <v>36</v>
      </c>
      <c r="BP19" s="13">
        <v>4</v>
      </c>
      <c r="BQ19" s="13">
        <v>2</v>
      </c>
      <c r="BR19" s="28">
        <v>2172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96</v>
      </c>
      <c r="E21" s="13">
        <v>2</v>
      </c>
      <c r="F21" s="13">
        <v>4</v>
      </c>
      <c r="G21" s="13">
        <v>3</v>
      </c>
      <c r="H21" s="13">
        <v>0</v>
      </c>
      <c r="I21" s="13">
        <v>28</v>
      </c>
      <c r="J21" s="13">
        <v>9</v>
      </c>
      <c r="K21" s="13">
        <v>0</v>
      </c>
      <c r="L21" s="13">
        <v>1</v>
      </c>
      <c r="M21" s="13">
        <v>0</v>
      </c>
      <c r="N21" s="13">
        <v>1</v>
      </c>
      <c r="O21" s="13">
        <v>0</v>
      </c>
      <c r="P21" s="13">
        <v>2</v>
      </c>
      <c r="Q21" s="13">
        <v>0</v>
      </c>
      <c r="R21" s="13">
        <v>0</v>
      </c>
      <c r="S21" s="28">
        <v>146</v>
      </c>
      <c r="U21" s="13">
        <v>5</v>
      </c>
      <c r="V21" s="13">
        <v>0</v>
      </c>
      <c r="W21" s="13">
        <v>0</v>
      </c>
      <c r="X21" s="13">
        <v>0</v>
      </c>
      <c r="Y21" s="13">
        <v>0</v>
      </c>
      <c r="Z21" s="13">
        <v>1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6</v>
      </c>
      <c r="AL21" s="13">
        <v>139</v>
      </c>
      <c r="AM21" s="13">
        <v>4</v>
      </c>
      <c r="AN21" s="13">
        <v>8</v>
      </c>
      <c r="AO21" s="13">
        <v>6</v>
      </c>
      <c r="AP21" s="13">
        <v>1</v>
      </c>
      <c r="AQ21" s="13">
        <v>41</v>
      </c>
      <c r="AR21" s="13">
        <v>7</v>
      </c>
      <c r="AS21" s="13">
        <v>0</v>
      </c>
      <c r="AT21" s="13">
        <v>1</v>
      </c>
      <c r="AU21" s="13">
        <v>0</v>
      </c>
      <c r="AV21" s="13">
        <v>1</v>
      </c>
      <c r="AW21" s="13">
        <v>0</v>
      </c>
      <c r="AX21" s="13">
        <v>8</v>
      </c>
      <c r="AY21" s="13">
        <v>0</v>
      </c>
      <c r="AZ21" s="13">
        <v>0</v>
      </c>
      <c r="BA21" s="28">
        <v>216</v>
      </c>
      <c r="BC21" s="13">
        <v>99</v>
      </c>
      <c r="BD21" s="13">
        <v>2</v>
      </c>
      <c r="BE21" s="13">
        <v>4</v>
      </c>
      <c r="BF21" s="13">
        <v>3</v>
      </c>
      <c r="BG21" s="13">
        <v>0</v>
      </c>
      <c r="BH21" s="13">
        <v>28</v>
      </c>
      <c r="BI21" s="13">
        <v>9</v>
      </c>
      <c r="BJ21" s="13">
        <v>0</v>
      </c>
      <c r="BK21" s="13">
        <v>1</v>
      </c>
      <c r="BL21" s="13">
        <v>0</v>
      </c>
      <c r="BM21" s="13">
        <v>1</v>
      </c>
      <c r="BN21" s="13">
        <v>0</v>
      </c>
      <c r="BO21" s="13">
        <v>2</v>
      </c>
      <c r="BP21" s="13">
        <v>0</v>
      </c>
      <c r="BQ21" s="13">
        <v>0</v>
      </c>
      <c r="BR21" s="28">
        <v>149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60</v>
      </c>
      <c r="E22" s="13">
        <v>1</v>
      </c>
      <c r="F22" s="13">
        <v>3</v>
      </c>
      <c r="G22" s="13">
        <v>0</v>
      </c>
      <c r="H22" s="13">
        <v>1</v>
      </c>
      <c r="I22" s="13">
        <v>23</v>
      </c>
      <c r="J22" s="13">
        <v>5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1</v>
      </c>
      <c r="Q22" s="13">
        <v>0</v>
      </c>
      <c r="R22" s="13">
        <v>0</v>
      </c>
      <c r="S22" s="28">
        <v>94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202</v>
      </c>
      <c r="AM22" s="13">
        <v>1</v>
      </c>
      <c r="AN22" s="13">
        <v>10</v>
      </c>
      <c r="AO22" s="13">
        <v>3</v>
      </c>
      <c r="AP22" s="13">
        <v>3</v>
      </c>
      <c r="AQ22" s="13">
        <v>78</v>
      </c>
      <c r="AR22" s="13">
        <v>18</v>
      </c>
      <c r="AS22" s="13">
        <v>0</v>
      </c>
      <c r="AT22" s="13">
        <v>0</v>
      </c>
      <c r="AU22" s="13">
        <v>0</v>
      </c>
      <c r="AV22" s="13">
        <v>5</v>
      </c>
      <c r="AW22" s="13">
        <v>1</v>
      </c>
      <c r="AX22" s="13">
        <v>7</v>
      </c>
      <c r="AY22" s="13">
        <v>0</v>
      </c>
      <c r="AZ22" s="13">
        <v>0</v>
      </c>
      <c r="BA22" s="28">
        <v>328</v>
      </c>
      <c r="BC22" s="13">
        <v>208</v>
      </c>
      <c r="BD22" s="13">
        <v>1</v>
      </c>
      <c r="BE22" s="13">
        <v>10</v>
      </c>
      <c r="BF22" s="13">
        <v>3</v>
      </c>
      <c r="BG22" s="13">
        <v>3</v>
      </c>
      <c r="BH22" s="13">
        <v>82</v>
      </c>
      <c r="BI22" s="13">
        <v>18</v>
      </c>
      <c r="BJ22" s="13">
        <v>0</v>
      </c>
      <c r="BK22" s="13">
        <v>0</v>
      </c>
      <c r="BL22" s="13">
        <v>0</v>
      </c>
      <c r="BM22" s="13">
        <v>5</v>
      </c>
      <c r="BN22" s="13">
        <v>1</v>
      </c>
      <c r="BO22" s="13">
        <v>7</v>
      </c>
      <c r="BP22" s="13">
        <v>0</v>
      </c>
      <c r="BQ22" s="13">
        <v>0</v>
      </c>
      <c r="BR22" s="28">
        <v>338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391</v>
      </c>
      <c r="E23" s="13">
        <v>5</v>
      </c>
      <c r="F23" s="13">
        <v>39</v>
      </c>
      <c r="G23" s="13">
        <v>15</v>
      </c>
      <c r="H23" s="13">
        <v>18</v>
      </c>
      <c r="I23" s="13">
        <v>114</v>
      </c>
      <c r="J23" s="13">
        <v>34</v>
      </c>
      <c r="K23" s="13">
        <v>0</v>
      </c>
      <c r="L23" s="13">
        <v>17</v>
      </c>
      <c r="M23" s="13">
        <v>0</v>
      </c>
      <c r="N23" s="13">
        <v>34</v>
      </c>
      <c r="O23" s="13">
        <v>0</v>
      </c>
      <c r="P23" s="13">
        <v>11</v>
      </c>
      <c r="Q23" s="13">
        <v>8</v>
      </c>
      <c r="R23" s="13">
        <v>0</v>
      </c>
      <c r="S23" s="28">
        <v>686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653</v>
      </c>
      <c r="AM23" s="13">
        <v>5</v>
      </c>
      <c r="AN23" s="13">
        <v>68</v>
      </c>
      <c r="AO23" s="13">
        <v>29</v>
      </c>
      <c r="AP23" s="13">
        <v>28</v>
      </c>
      <c r="AQ23" s="13">
        <v>209</v>
      </c>
      <c r="AR23" s="13">
        <v>64</v>
      </c>
      <c r="AS23" s="13">
        <v>2</v>
      </c>
      <c r="AT23" s="13">
        <v>32</v>
      </c>
      <c r="AU23" s="13">
        <v>0</v>
      </c>
      <c r="AV23" s="13">
        <v>64</v>
      </c>
      <c r="AW23" s="13">
        <v>0</v>
      </c>
      <c r="AX23" s="13">
        <v>20</v>
      </c>
      <c r="AY23" s="13">
        <v>15</v>
      </c>
      <c r="AZ23" s="13">
        <v>0</v>
      </c>
      <c r="BA23" s="28">
        <v>1189</v>
      </c>
      <c r="BC23" s="13">
        <v>827</v>
      </c>
      <c r="BD23" s="13">
        <v>9</v>
      </c>
      <c r="BE23" s="13">
        <v>88</v>
      </c>
      <c r="BF23" s="13">
        <v>35</v>
      </c>
      <c r="BG23" s="13">
        <v>34</v>
      </c>
      <c r="BH23" s="13">
        <v>254</v>
      </c>
      <c r="BI23" s="13">
        <v>79</v>
      </c>
      <c r="BJ23" s="13">
        <v>2</v>
      </c>
      <c r="BK23" s="13">
        <v>41</v>
      </c>
      <c r="BL23" s="13">
        <v>0</v>
      </c>
      <c r="BM23" s="13">
        <v>77</v>
      </c>
      <c r="BN23" s="13">
        <v>0</v>
      </c>
      <c r="BO23" s="13">
        <v>24</v>
      </c>
      <c r="BP23" s="13">
        <v>19</v>
      </c>
      <c r="BQ23" s="13">
        <v>0</v>
      </c>
      <c r="BR23" s="28">
        <v>1489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491</v>
      </c>
      <c r="E24" s="13">
        <v>6</v>
      </c>
      <c r="F24" s="13">
        <v>32</v>
      </c>
      <c r="G24" s="13">
        <v>15</v>
      </c>
      <c r="H24" s="13">
        <v>16</v>
      </c>
      <c r="I24" s="13">
        <v>204</v>
      </c>
      <c r="J24" s="13">
        <v>37</v>
      </c>
      <c r="K24" s="13">
        <v>1</v>
      </c>
      <c r="L24" s="13">
        <v>16</v>
      </c>
      <c r="M24" s="13">
        <v>0</v>
      </c>
      <c r="N24" s="13">
        <v>33</v>
      </c>
      <c r="O24" s="13">
        <v>2</v>
      </c>
      <c r="P24" s="13">
        <v>16</v>
      </c>
      <c r="Q24" s="13">
        <v>3</v>
      </c>
      <c r="R24" s="13">
        <v>0</v>
      </c>
      <c r="S24" s="28">
        <v>872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1570</v>
      </c>
      <c r="AM24" s="13">
        <v>29</v>
      </c>
      <c r="AN24" s="13">
        <v>108</v>
      </c>
      <c r="AO24" s="13">
        <v>55</v>
      </c>
      <c r="AP24" s="13">
        <v>67</v>
      </c>
      <c r="AQ24" s="13">
        <v>655</v>
      </c>
      <c r="AR24" s="13">
        <v>135</v>
      </c>
      <c r="AS24" s="13">
        <v>5</v>
      </c>
      <c r="AT24" s="13">
        <v>71</v>
      </c>
      <c r="AU24" s="13">
        <v>0</v>
      </c>
      <c r="AV24" s="13">
        <v>116</v>
      </c>
      <c r="AW24" s="13">
        <v>4</v>
      </c>
      <c r="AX24" s="13">
        <v>55</v>
      </c>
      <c r="AY24" s="13">
        <v>13</v>
      </c>
      <c r="AZ24" s="13">
        <v>0</v>
      </c>
      <c r="BA24" s="28">
        <v>2883</v>
      </c>
      <c r="BC24" s="13">
        <v>1589</v>
      </c>
      <c r="BD24" s="13">
        <v>29</v>
      </c>
      <c r="BE24" s="13">
        <v>109</v>
      </c>
      <c r="BF24" s="13">
        <v>56</v>
      </c>
      <c r="BG24" s="13">
        <v>68</v>
      </c>
      <c r="BH24" s="13">
        <v>666</v>
      </c>
      <c r="BI24" s="13">
        <v>137</v>
      </c>
      <c r="BJ24" s="13">
        <v>5</v>
      </c>
      <c r="BK24" s="13">
        <v>71</v>
      </c>
      <c r="BL24" s="13">
        <v>0</v>
      </c>
      <c r="BM24" s="13">
        <v>116</v>
      </c>
      <c r="BN24" s="13">
        <v>4</v>
      </c>
      <c r="BO24" s="13">
        <v>56</v>
      </c>
      <c r="BP24" s="13">
        <v>13</v>
      </c>
      <c r="BQ24" s="13">
        <v>0</v>
      </c>
      <c r="BR24" s="28">
        <v>2919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508</v>
      </c>
      <c r="E25" s="13">
        <v>48</v>
      </c>
      <c r="F25" s="13">
        <v>139</v>
      </c>
      <c r="G25" s="13">
        <v>74</v>
      </c>
      <c r="H25" s="13">
        <v>51</v>
      </c>
      <c r="I25" s="13">
        <v>180</v>
      </c>
      <c r="J25" s="13">
        <v>68</v>
      </c>
      <c r="K25" s="13">
        <v>4</v>
      </c>
      <c r="L25" s="13">
        <v>12</v>
      </c>
      <c r="M25" s="13">
        <v>0</v>
      </c>
      <c r="N25" s="13">
        <v>65</v>
      </c>
      <c r="O25" s="13">
        <v>12</v>
      </c>
      <c r="P25" s="13">
        <v>73</v>
      </c>
      <c r="Q25" s="13">
        <v>28</v>
      </c>
      <c r="R25" s="13">
        <v>1</v>
      </c>
      <c r="S25" s="28">
        <v>1263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1106</v>
      </c>
      <c r="AM25" s="13">
        <v>135</v>
      </c>
      <c r="AN25" s="13">
        <v>321</v>
      </c>
      <c r="AO25" s="13">
        <v>181</v>
      </c>
      <c r="AP25" s="13">
        <v>137</v>
      </c>
      <c r="AQ25" s="13">
        <v>468</v>
      </c>
      <c r="AR25" s="13">
        <v>174</v>
      </c>
      <c r="AS25" s="13">
        <v>13</v>
      </c>
      <c r="AT25" s="13">
        <v>49</v>
      </c>
      <c r="AU25" s="13">
        <v>0</v>
      </c>
      <c r="AV25" s="13">
        <v>149</v>
      </c>
      <c r="AW25" s="13">
        <v>16</v>
      </c>
      <c r="AX25" s="13">
        <v>173</v>
      </c>
      <c r="AY25" s="13">
        <v>55</v>
      </c>
      <c r="AZ25" s="13">
        <v>2</v>
      </c>
      <c r="BA25" s="28">
        <v>2979</v>
      </c>
      <c r="BC25" s="13">
        <v>1153</v>
      </c>
      <c r="BD25" s="13">
        <v>140</v>
      </c>
      <c r="BE25" s="13">
        <v>328</v>
      </c>
      <c r="BF25" s="13">
        <v>191</v>
      </c>
      <c r="BG25" s="13">
        <v>140</v>
      </c>
      <c r="BH25" s="13">
        <v>476</v>
      </c>
      <c r="BI25" s="13">
        <v>182</v>
      </c>
      <c r="BJ25" s="13">
        <v>14</v>
      </c>
      <c r="BK25" s="13">
        <v>50</v>
      </c>
      <c r="BL25" s="13">
        <v>0</v>
      </c>
      <c r="BM25" s="13">
        <v>152</v>
      </c>
      <c r="BN25" s="13">
        <v>18</v>
      </c>
      <c r="BO25" s="13">
        <v>177</v>
      </c>
      <c r="BP25" s="13">
        <v>56</v>
      </c>
      <c r="BQ25" s="13">
        <v>3</v>
      </c>
      <c r="BR25" s="28">
        <v>3080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184</v>
      </c>
      <c r="E26" s="13">
        <v>21</v>
      </c>
      <c r="F26" s="13">
        <v>38</v>
      </c>
      <c r="G26" s="13">
        <v>30</v>
      </c>
      <c r="H26" s="13">
        <v>30</v>
      </c>
      <c r="I26" s="13">
        <v>82</v>
      </c>
      <c r="J26" s="13">
        <v>75</v>
      </c>
      <c r="K26" s="13">
        <v>1</v>
      </c>
      <c r="L26" s="13">
        <v>20</v>
      </c>
      <c r="M26" s="13">
        <v>0</v>
      </c>
      <c r="N26" s="13">
        <v>49</v>
      </c>
      <c r="O26" s="13">
        <v>1</v>
      </c>
      <c r="P26" s="13">
        <v>50</v>
      </c>
      <c r="Q26" s="13">
        <v>6</v>
      </c>
      <c r="R26" s="13">
        <v>1</v>
      </c>
      <c r="S26" s="28">
        <v>588</v>
      </c>
      <c r="U26" s="13">
        <v>203</v>
      </c>
      <c r="V26" s="13">
        <v>23</v>
      </c>
      <c r="W26" s="13">
        <v>43</v>
      </c>
      <c r="X26" s="13">
        <v>29</v>
      </c>
      <c r="Y26" s="13">
        <v>39</v>
      </c>
      <c r="Z26" s="13">
        <v>92</v>
      </c>
      <c r="AA26" s="13">
        <v>70</v>
      </c>
      <c r="AB26" s="13">
        <v>6</v>
      </c>
      <c r="AC26" s="13">
        <v>24</v>
      </c>
      <c r="AD26" s="13">
        <v>0</v>
      </c>
      <c r="AE26" s="13">
        <v>67</v>
      </c>
      <c r="AF26" s="13">
        <v>2</v>
      </c>
      <c r="AG26" s="13">
        <v>62</v>
      </c>
      <c r="AH26" s="13">
        <v>8</v>
      </c>
      <c r="AI26" s="13">
        <v>1</v>
      </c>
      <c r="AJ26" s="28">
        <v>669</v>
      </c>
      <c r="AL26" s="13">
        <v>152</v>
      </c>
      <c r="AM26" s="13">
        <v>17</v>
      </c>
      <c r="AN26" s="13">
        <v>44</v>
      </c>
      <c r="AO26" s="13">
        <v>22</v>
      </c>
      <c r="AP26" s="13">
        <v>34</v>
      </c>
      <c r="AQ26" s="13">
        <v>70</v>
      </c>
      <c r="AR26" s="13">
        <v>62</v>
      </c>
      <c r="AS26" s="13">
        <v>3</v>
      </c>
      <c r="AT26" s="13">
        <v>23</v>
      </c>
      <c r="AU26" s="13">
        <v>0</v>
      </c>
      <c r="AV26" s="13">
        <v>51</v>
      </c>
      <c r="AW26" s="13">
        <v>2</v>
      </c>
      <c r="AX26" s="13">
        <v>52</v>
      </c>
      <c r="AY26" s="13">
        <v>7</v>
      </c>
      <c r="AZ26" s="13">
        <v>0</v>
      </c>
      <c r="BA26" s="28">
        <v>539</v>
      </c>
      <c r="BC26" s="13">
        <v>361</v>
      </c>
      <c r="BD26" s="13">
        <v>36</v>
      </c>
      <c r="BE26" s="13">
        <v>83</v>
      </c>
      <c r="BF26" s="13">
        <v>49</v>
      </c>
      <c r="BG26" s="13">
        <v>74</v>
      </c>
      <c r="BH26" s="13">
        <v>155</v>
      </c>
      <c r="BI26" s="13">
        <v>147</v>
      </c>
      <c r="BJ26" s="13">
        <v>8</v>
      </c>
      <c r="BK26" s="13">
        <v>47</v>
      </c>
      <c r="BL26" s="13">
        <v>0</v>
      </c>
      <c r="BM26" s="13">
        <v>115</v>
      </c>
      <c r="BN26" s="13">
        <v>2</v>
      </c>
      <c r="BO26" s="13">
        <v>108</v>
      </c>
      <c r="BP26" s="13">
        <v>16</v>
      </c>
      <c r="BQ26" s="13">
        <v>1</v>
      </c>
      <c r="BR26" s="28">
        <v>1202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190</v>
      </c>
      <c r="E27" s="13">
        <v>18</v>
      </c>
      <c r="F27" s="13">
        <v>27</v>
      </c>
      <c r="G27" s="13">
        <v>49</v>
      </c>
      <c r="H27" s="13">
        <v>20</v>
      </c>
      <c r="I27" s="13">
        <v>60</v>
      </c>
      <c r="J27" s="13">
        <v>51</v>
      </c>
      <c r="K27" s="13">
        <v>1</v>
      </c>
      <c r="L27" s="13">
        <v>11</v>
      </c>
      <c r="M27" s="13">
        <v>0</v>
      </c>
      <c r="N27" s="13">
        <v>36</v>
      </c>
      <c r="O27" s="13">
        <v>4</v>
      </c>
      <c r="P27" s="13">
        <v>1</v>
      </c>
      <c r="Q27" s="13">
        <v>0</v>
      </c>
      <c r="R27" s="13">
        <v>0</v>
      </c>
      <c r="S27" s="28">
        <v>468</v>
      </c>
      <c r="U27" s="13">
        <v>38</v>
      </c>
      <c r="V27" s="13">
        <v>1</v>
      </c>
      <c r="W27" s="13">
        <v>19</v>
      </c>
      <c r="X27" s="13">
        <v>21</v>
      </c>
      <c r="Y27" s="13">
        <v>0</v>
      </c>
      <c r="Z27" s="13">
        <v>11</v>
      </c>
      <c r="AA27" s="13">
        <v>3</v>
      </c>
      <c r="AB27" s="13">
        <v>0</v>
      </c>
      <c r="AC27" s="13">
        <v>5</v>
      </c>
      <c r="AD27" s="13">
        <v>0</v>
      </c>
      <c r="AE27" s="13">
        <v>6</v>
      </c>
      <c r="AF27" s="13">
        <v>0</v>
      </c>
      <c r="AG27" s="13">
        <v>0</v>
      </c>
      <c r="AH27" s="13">
        <v>0</v>
      </c>
      <c r="AI27" s="13">
        <v>0</v>
      </c>
      <c r="AJ27" s="28">
        <v>104</v>
      </c>
      <c r="AL27" s="13">
        <v>467</v>
      </c>
      <c r="AM27" s="13">
        <v>22</v>
      </c>
      <c r="AN27" s="13">
        <v>83</v>
      </c>
      <c r="AO27" s="13">
        <v>63</v>
      </c>
      <c r="AP27" s="13">
        <v>20</v>
      </c>
      <c r="AQ27" s="13">
        <v>198</v>
      </c>
      <c r="AR27" s="13">
        <v>79</v>
      </c>
      <c r="AS27" s="13">
        <v>3</v>
      </c>
      <c r="AT27" s="13">
        <v>31</v>
      </c>
      <c r="AU27" s="13">
        <v>0</v>
      </c>
      <c r="AV27" s="13">
        <v>47</v>
      </c>
      <c r="AW27" s="13">
        <v>4</v>
      </c>
      <c r="AX27" s="13">
        <v>2</v>
      </c>
      <c r="AY27" s="13">
        <v>2</v>
      </c>
      <c r="AZ27" s="13">
        <v>0</v>
      </c>
      <c r="BA27" s="28">
        <v>1021</v>
      </c>
      <c r="BC27" s="13">
        <v>493</v>
      </c>
      <c r="BD27" s="13">
        <v>23</v>
      </c>
      <c r="BE27" s="13">
        <v>92</v>
      </c>
      <c r="BF27" s="13">
        <v>63</v>
      </c>
      <c r="BG27" s="13">
        <v>20</v>
      </c>
      <c r="BH27" s="13">
        <v>204</v>
      </c>
      <c r="BI27" s="13">
        <v>84</v>
      </c>
      <c r="BJ27" s="13">
        <v>3</v>
      </c>
      <c r="BK27" s="13">
        <v>34</v>
      </c>
      <c r="BL27" s="13">
        <v>0</v>
      </c>
      <c r="BM27" s="13">
        <v>67</v>
      </c>
      <c r="BN27" s="13">
        <v>4</v>
      </c>
      <c r="BO27" s="13">
        <v>2</v>
      </c>
      <c r="BP27" s="13">
        <v>2</v>
      </c>
      <c r="BQ27" s="13">
        <v>0</v>
      </c>
      <c r="BR27" s="28">
        <v>1091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80</v>
      </c>
      <c r="E28" s="13">
        <v>0</v>
      </c>
      <c r="F28" s="13">
        <v>0</v>
      </c>
      <c r="G28" s="13">
        <v>1</v>
      </c>
      <c r="H28" s="13">
        <v>0</v>
      </c>
      <c r="I28" s="13">
        <v>30</v>
      </c>
      <c r="J28" s="13">
        <v>5</v>
      </c>
      <c r="K28" s="13">
        <v>1</v>
      </c>
      <c r="L28" s="13">
        <v>0</v>
      </c>
      <c r="M28" s="13">
        <v>0</v>
      </c>
      <c r="N28" s="13">
        <v>3</v>
      </c>
      <c r="O28" s="13">
        <v>0</v>
      </c>
      <c r="P28" s="13">
        <v>1</v>
      </c>
      <c r="Q28" s="13">
        <v>0</v>
      </c>
      <c r="R28" s="13">
        <v>0</v>
      </c>
      <c r="S28" s="28">
        <v>121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186</v>
      </c>
      <c r="AM28" s="13">
        <v>0</v>
      </c>
      <c r="AN28" s="13">
        <v>2</v>
      </c>
      <c r="AO28" s="13">
        <v>4</v>
      </c>
      <c r="AP28" s="13">
        <v>3</v>
      </c>
      <c r="AQ28" s="13">
        <v>70</v>
      </c>
      <c r="AR28" s="13">
        <v>16</v>
      </c>
      <c r="AS28" s="13">
        <v>1</v>
      </c>
      <c r="AT28" s="13">
        <v>4</v>
      </c>
      <c r="AU28" s="13">
        <v>0</v>
      </c>
      <c r="AV28" s="13">
        <v>4</v>
      </c>
      <c r="AW28" s="13">
        <v>0</v>
      </c>
      <c r="AX28" s="13">
        <v>0</v>
      </c>
      <c r="AY28" s="13">
        <v>1</v>
      </c>
      <c r="AZ28" s="13">
        <v>0</v>
      </c>
      <c r="BA28" s="28">
        <v>291</v>
      </c>
      <c r="BC28" s="13">
        <v>197</v>
      </c>
      <c r="BD28" s="13">
        <v>0</v>
      </c>
      <c r="BE28" s="13">
        <v>2</v>
      </c>
      <c r="BF28" s="13">
        <v>4</v>
      </c>
      <c r="BG28" s="13">
        <v>3</v>
      </c>
      <c r="BH28" s="13">
        <v>72</v>
      </c>
      <c r="BI28" s="13">
        <v>17</v>
      </c>
      <c r="BJ28" s="13">
        <v>1</v>
      </c>
      <c r="BK28" s="13">
        <v>4</v>
      </c>
      <c r="BL28" s="13">
        <v>0</v>
      </c>
      <c r="BM28" s="13">
        <v>4</v>
      </c>
      <c r="BN28" s="13">
        <v>0</v>
      </c>
      <c r="BO28" s="13">
        <v>1</v>
      </c>
      <c r="BP28" s="13">
        <v>1</v>
      </c>
      <c r="BQ28" s="13">
        <v>0</v>
      </c>
      <c r="BR28" s="28">
        <v>306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488</v>
      </c>
      <c r="E31" s="13">
        <v>1</v>
      </c>
      <c r="F31" s="13">
        <v>58</v>
      </c>
      <c r="G31" s="13">
        <v>22</v>
      </c>
      <c r="H31" s="13">
        <v>5</v>
      </c>
      <c r="I31" s="13">
        <v>267</v>
      </c>
      <c r="J31" s="13">
        <v>66</v>
      </c>
      <c r="K31" s="13">
        <v>1</v>
      </c>
      <c r="L31" s="13">
        <v>10</v>
      </c>
      <c r="M31" s="13">
        <v>0</v>
      </c>
      <c r="N31" s="13">
        <v>0</v>
      </c>
      <c r="O31" s="13">
        <v>0</v>
      </c>
      <c r="P31" s="13">
        <v>2</v>
      </c>
      <c r="Q31" s="13">
        <v>5</v>
      </c>
      <c r="R31" s="13">
        <v>0</v>
      </c>
      <c r="S31" s="28">
        <v>925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1218</v>
      </c>
      <c r="AM31" s="13">
        <v>4</v>
      </c>
      <c r="AN31" s="13">
        <v>138</v>
      </c>
      <c r="AO31" s="13">
        <v>53</v>
      </c>
      <c r="AP31" s="13">
        <v>19</v>
      </c>
      <c r="AQ31" s="13">
        <v>644</v>
      </c>
      <c r="AR31" s="13">
        <v>204</v>
      </c>
      <c r="AS31" s="13">
        <v>2</v>
      </c>
      <c r="AT31" s="13">
        <v>39</v>
      </c>
      <c r="AU31" s="13">
        <v>0</v>
      </c>
      <c r="AV31" s="13">
        <v>5</v>
      </c>
      <c r="AW31" s="13">
        <v>2</v>
      </c>
      <c r="AX31" s="13">
        <v>9</v>
      </c>
      <c r="AY31" s="13">
        <v>5</v>
      </c>
      <c r="AZ31" s="13">
        <v>0</v>
      </c>
      <c r="BA31" s="28">
        <v>2342</v>
      </c>
      <c r="BC31" s="13">
        <v>488</v>
      </c>
      <c r="BD31" s="13">
        <v>1</v>
      </c>
      <c r="BE31" s="13">
        <v>58</v>
      </c>
      <c r="BF31" s="13">
        <v>22</v>
      </c>
      <c r="BG31" s="13">
        <v>5</v>
      </c>
      <c r="BH31" s="13">
        <v>267</v>
      </c>
      <c r="BI31" s="13">
        <v>66</v>
      </c>
      <c r="BJ31" s="13">
        <v>1</v>
      </c>
      <c r="BK31" s="13">
        <v>10</v>
      </c>
      <c r="BL31" s="13">
        <v>0</v>
      </c>
      <c r="BM31" s="13">
        <v>0</v>
      </c>
      <c r="BN31" s="13">
        <v>0</v>
      </c>
      <c r="BO31" s="13">
        <v>2</v>
      </c>
      <c r="BP31" s="13">
        <v>5</v>
      </c>
      <c r="BQ31" s="13">
        <v>0</v>
      </c>
      <c r="BR31" s="28">
        <v>925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2</v>
      </c>
      <c r="O32" s="13">
        <v>0</v>
      </c>
      <c r="P32" s="13">
        <v>0</v>
      </c>
      <c r="Q32" s="13">
        <v>0</v>
      </c>
      <c r="R32" s="13">
        <v>0</v>
      </c>
      <c r="S32" s="28">
        <v>12</v>
      </c>
      <c r="U32" s="13">
        <v>4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4</v>
      </c>
      <c r="AL32" s="13">
        <v>7</v>
      </c>
      <c r="AM32" s="13">
        <v>0</v>
      </c>
      <c r="AN32" s="13">
        <v>0</v>
      </c>
      <c r="AO32" s="13">
        <v>0</v>
      </c>
      <c r="AP32" s="13">
        <v>0</v>
      </c>
      <c r="AQ32" s="13">
        <v>4</v>
      </c>
      <c r="AR32" s="13">
        <v>1</v>
      </c>
      <c r="AS32" s="13">
        <v>0</v>
      </c>
      <c r="AT32" s="13">
        <v>0</v>
      </c>
      <c r="AU32" s="13">
        <v>0</v>
      </c>
      <c r="AV32" s="13">
        <v>1</v>
      </c>
      <c r="AW32" s="13">
        <v>0</v>
      </c>
      <c r="AX32" s="13">
        <v>0</v>
      </c>
      <c r="AY32" s="13">
        <v>0</v>
      </c>
      <c r="AZ32" s="13">
        <v>0</v>
      </c>
      <c r="BA32" s="28">
        <v>13</v>
      </c>
      <c r="BC32" s="13">
        <v>13</v>
      </c>
      <c r="BD32" s="13">
        <v>0</v>
      </c>
      <c r="BE32" s="13">
        <v>0</v>
      </c>
      <c r="BF32" s="13">
        <v>0</v>
      </c>
      <c r="BG32" s="13">
        <v>0</v>
      </c>
      <c r="BH32" s="13">
        <v>4</v>
      </c>
      <c r="BI32" s="13">
        <v>1</v>
      </c>
      <c r="BJ32" s="13">
        <v>0</v>
      </c>
      <c r="BK32" s="13">
        <v>0</v>
      </c>
      <c r="BL32" s="13">
        <v>0</v>
      </c>
      <c r="BM32" s="13">
        <v>2</v>
      </c>
      <c r="BN32" s="13">
        <v>0</v>
      </c>
      <c r="BO32" s="13">
        <v>0</v>
      </c>
      <c r="BP32" s="13">
        <v>0</v>
      </c>
      <c r="BQ32" s="13">
        <v>0</v>
      </c>
      <c r="BR32" s="28">
        <v>20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179</v>
      </c>
      <c r="E33" s="13">
        <v>1</v>
      </c>
      <c r="F33" s="13">
        <v>15</v>
      </c>
      <c r="G33" s="13">
        <v>7</v>
      </c>
      <c r="H33" s="13">
        <v>11</v>
      </c>
      <c r="I33" s="13">
        <v>54</v>
      </c>
      <c r="J33" s="13">
        <v>8</v>
      </c>
      <c r="K33" s="13">
        <v>0</v>
      </c>
      <c r="L33" s="13">
        <v>0</v>
      </c>
      <c r="M33" s="13">
        <v>0</v>
      </c>
      <c r="N33" s="13">
        <v>4</v>
      </c>
      <c r="O33" s="13">
        <v>0</v>
      </c>
      <c r="P33" s="13">
        <v>4</v>
      </c>
      <c r="Q33" s="13">
        <v>5</v>
      </c>
      <c r="R33" s="13">
        <v>0</v>
      </c>
      <c r="S33" s="28">
        <v>288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452</v>
      </c>
      <c r="AM33" s="13">
        <v>6</v>
      </c>
      <c r="AN33" s="13">
        <v>49</v>
      </c>
      <c r="AO33" s="13">
        <v>24</v>
      </c>
      <c r="AP33" s="13">
        <v>30</v>
      </c>
      <c r="AQ33" s="13">
        <v>150</v>
      </c>
      <c r="AR33" s="13">
        <v>39</v>
      </c>
      <c r="AS33" s="13">
        <v>0</v>
      </c>
      <c r="AT33" s="13">
        <v>8</v>
      </c>
      <c r="AU33" s="13">
        <v>0</v>
      </c>
      <c r="AV33" s="13">
        <v>11</v>
      </c>
      <c r="AW33" s="13">
        <v>0</v>
      </c>
      <c r="AX33" s="13">
        <v>12</v>
      </c>
      <c r="AY33" s="13">
        <v>7</v>
      </c>
      <c r="AZ33" s="13">
        <v>0</v>
      </c>
      <c r="BA33" s="28">
        <v>788</v>
      </c>
      <c r="BC33" s="13">
        <v>476</v>
      </c>
      <c r="BD33" s="13">
        <v>6</v>
      </c>
      <c r="BE33" s="13">
        <v>49</v>
      </c>
      <c r="BF33" s="13">
        <v>26</v>
      </c>
      <c r="BG33" s="13">
        <v>34</v>
      </c>
      <c r="BH33" s="13">
        <v>157</v>
      </c>
      <c r="BI33" s="13">
        <v>39</v>
      </c>
      <c r="BJ33" s="13">
        <v>0</v>
      </c>
      <c r="BK33" s="13">
        <v>8</v>
      </c>
      <c r="BL33" s="13">
        <v>0</v>
      </c>
      <c r="BM33" s="13">
        <v>13</v>
      </c>
      <c r="BN33" s="13">
        <v>0</v>
      </c>
      <c r="BO33" s="13">
        <v>12</v>
      </c>
      <c r="BP33" s="13">
        <v>10</v>
      </c>
      <c r="BQ33" s="13">
        <v>0</v>
      </c>
      <c r="BR33" s="28">
        <v>830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91</v>
      </c>
      <c r="E34" s="13">
        <v>8</v>
      </c>
      <c r="F34" s="13">
        <v>6</v>
      </c>
      <c r="G34" s="13">
        <v>8</v>
      </c>
      <c r="H34" s="13">
        <v>28</v>
      </c>
      <c r="I34" s="13">
        <v>12</v>
      </c>
      <c r="J34" s="13">
        <v>0</v>
      </c>
      <c r="K34" s="13">
        <v>0</v>
      </c>
      <c r="L34" s="13">
        <v>0</v>
      </c>
      <c r="M34" s="13">
        <v>0</v>
      </c>
      <c r="N34" s="13">
        <v>9</v>
      </c>
      <c r="O34" s="13">
        <v>0</v>
      </c>
      <c r="P34" s="13">
        <v>2</v>
      </c>
      <c r="Q34" s="13">
        <v>2</v>
      </c>
      <c r="R34" s="13">
        <v>0</v>
      </c>
      <c r="S34" s="28">
        <v>166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206</v>
      </c>
      <c r="AM34" s="13">
        <v>19</v>
      </c>
      <c r="AN34" s="13">
        <v>10</v>
      </c>
      <c r="AO34" s="13">
        <v>11</v>
      </c>
      <c r="AP34" s="13">
        <v>76</v>
      </c>
      <c r="AQ34" s="13">
        <v>29</v>
      </c>
      <c r="AR34" s="13">
        <v>4</v>
      </c>
      <c r="AS34" s="13">
        <v>0</v>
      </c>
      <c r="AT34" s="13">
        <v>5</v>
      </c>
      <c r="AU34" s="13">
        <v>0</v>
      </c>
      <c r="AV34" s="13">
        <v>16</v>
      </c>
      <c r="AW34" s="13">
        <v>0</v>
      </c>
      <c r="AX34" s="13">
        <v>11</v>
      </c>
      <c r="AY34" s="13">
        <v>5</v>
      </c>
      <c r="AZ34" s="13">
        <v>0</v>
      </c>
      <c r="BA34" s="28">
        <v>392</v>
      </c>
      <c r="BC34" s="13">
        <v>213</v>
      </c>
      <c r="BD34" s="13">
        <v>21</v>
      </c>
      <c r="BE34" s="13">
        <v>11</v>
      </c>
      <c r="BF34" s="13">
        <v>14</v>
      </c>
      <c r="BG34" s="13">
        <v>80</v>
      </c>
      <c r="BH34" s="13">
        <v>29</v>
      </c>
      <c r="BI34" s="13">
        <v>4</v>
      </c>
      <c r="BJ34" s="13">
        <v>0</v>
      </c>
      <c r="BK34" s="13">
        <v>5</v>
      </c>
      <c r="BL34" s="13">
        <v>0</v>
      </c>
      <c r="BM34" s="13">
        <v>17</v>
      </c>
      <c r="BN34" s="13">
        <v>0</v>
      </c>
      <c r="BO34" s="13">
        <v>12</v>
      </c>
      <c r="BP34" s="13">
        <v>6</v>
      </c>
      <c r="BQ34" s="13">
        <v>0</v>
      </c>
      <c r="BR34" s="28">
        <v>412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972</v>
      </c>
      <c r="E35" s="13">
        <v>13</v>
      </c>
      <c r="F35" s="13">
        <v>83</v>
      </c>
      <c r="G35" s="13">
        <v>25</v>
      </c>
      <c r="H35" s="13">
        <v>3</v>
      </c>
      <c r="I35" s="13">
        <v>293</v>
      </c>
      <c r="J35" s="13">
        <v>49</v>
      </c>
      <c r="K35" s="13">
        <v>0</v>
      </c>
      <c r="L35" s="13">
        <v>14</v>
      </c>
      <c r="M35" s="13">
        <v>0</v>
      </c>
      <c r="N35" s="13">
        <v>27</v>
      </c>
      <c r="O35" s="13">
        <v>1</v>
      </c>
      <c r="P35" s="13">
        <v>29</v>
      </c>
      <c r="Q35" s="13">
        <v>0</v>
      </c>
      <c r="R35" s="13">
        <v>0</v>
      </c>
      <c r="S35" s="28">
        <v>1509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1906</v>
      </c>
      <c r="AM35" s="13">
        <v>26</v>
      </c>
      <c r="AN35" s="13">
        <v>172</v>
      </c>
      <c r="AO35" s="13">
        <v>43</v>
      </c>
      <c r="AP35" s="13">
        <v>6</v>
      </c>
      <c r="AQ35" s="13">
        <v>565</v>
      </c>
      <c r="AR35" s="13">
        <v>123</v>
      </c>
      <c r="AS35" s="13">
        <v>0</v>
      </c>
      <c r="AT35" s="13">
        <v>30</v>
      </c>
      <c r="AU35" s="13">
        <v>0</v>
      </c>
      <c r="AV35" s="13">
        <v>87</v>
      </c>
      <c r="AW35" s="13">
        <v>2</v>
      </c>
      <c r="AX35" s="13">
        <v>67</v>
      </c>
      <c r="AY35" s="13">
        <v>0</v>
      </c>
      <c r="AZ35" s="13">
        <v>0</v>
      </c>
      <c r="BA35" s="28">
        <v>3027</v>
      </c>
      <c r="BC35" s="13">
        <v>1976</v>
      </c>
      <c r="BD35" s="13">
        <v>27</v>
      </c>
      <c r="BE35" s="13">
        <v>180</v>
      </c>
      <c r="BF35" s="13">
        <v>46</v>
      </c>
      <c r="BG35" s="13">
        <v>7</v>
      </c>
      <c r="BH35" s="13">
        <v>605</v>
      </c>
      <c r="BI35" s="13">
        <v>128</v>
      </c>
      <c r="BJ35" s="13">
        <v>0</v>
      </c>
      <c r="BK35" s="13">
        <v>31</v>
      </c>
      <c r="BL35" s="13">
        <v>0</v>
      </c>
      <c r="BM35" s="13">
        <v>84</v>
      </c>
      <c r="BN35" s="13">
        <v>3</v>
      </c>
      <c r="BO35" s="13">
        <v>71</v>
      </c>
      <c r="BP35" s="13">
        <v>0</v>
      </c>
      <c r="BQ35" s="13">
        <v>0</v>
      </c>
      <c r="BR35" s="28">
        <v>3158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582</v>
      </c>
      <c r="E36" s="13">
        <v>22</v>
      </c>
      <c r="F36" s="13">
        <v>31</v>
      </c>
      <c r="G36" s="13">
        <v>16</v>
      </c>
      <c r="H36" s="13">
        <v>29</v>
      </c>
      <c r="I36" s="13">
        <v>209</v>
      </c>
      <c r="J36" s="13">
        <v>14</v>
      </c>
      <c r="K36" s="13">
        <v>1</v>
      </c>
      <c r="L36" s="13">
        <v>0</v>
      </c>
      <c r="M36" s="13">
        <v>0</v>
      </c>
      <c r="N36" s="13">
        <v>2</v>
      </c>
      <c r="O36" s="13">
        <v>0</v>
      </c>
      <c r="P36" s="13">
        <v>37</v>
      </c>
      <c r="Q36" s="13">
        <v>3</v>
      </c>
      <c r="R36" s="13">
        <v>0</v>
      </c>
      <c r="S36" s="28">
        <v>946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1973</v>
      </c>
      <c r="AM36" s="13">
        <v>68</v>
      </c>
      <c r="AN36" s="13">
        <v>100</v>
      </c>
      <c r="AO36" s="13">
        <v>62</v>
      </c>
      <c r="AP36" s="13">
        <v>123</v>
      </c>
      <c r="AQ36" s="13">
        <v>762</v>
      </c>
      <c r="AR36" s="13">
        <v>47</v>
      </c>
      <c r="AS36" s="13">
        <v>1</v>
      </c>
      <c r="AT36" s="13">
        <v>1</v>
      </c>
      <c r="AU36" s="13">
        <v>0</v>
      </c>
      <c r="AV36" s="13">
        <v>17</v>
      </c>
      <c r="AW36" s="13">
        <v>0</v>
      </c>
      <c r="AX36" s="13">
        <v>134</v>
      </c>
      <c r="AY36" s="13">
        <v>13</v>
      </c>
      <c r="AZ36" s="13">
        <v>0</v>
      </c>
      <c r="BA36" s="28">
        <v>3301</v>
      </c>
      <c r="BC36" s="13">
        <v>1977</v>
      </c>
      <c r="BD36" s="13">
        <v>69</v>
      </c>
      <c r="BE36" s="13">
        <v>101</v>
      </c>
      <c r="BF36" s="13">
        <v>63</v>
      </c>
      <c r="BG36" s="13">
        <v>124</v>
      </c>
      <c r="BH36" s="13">
        <v>766</v>
      </c>
      <c r="BI36" s="13">
        <v>47</v>
      </c>
      <c r="BJ36" s="13">
        <v>1</v>
      </c>
      <c r="BK36" s="13">
        <v>1</v>
      </c>
      <c r="BL36" s="13">
        <v>0</v>
      </c>
      <c r="BM36" s="13">
        <v>17</v>
      </c>
      <c r="BN36" s="13">
        <v>0</v>
      </c>
      <c r="BO36" s="13">
        <v>135</v>
      </c>
      <c r="BP36" s="13">
        <v>13</v>
      </c>
      <c r="BQ36" s="13">
        <v>0</v>
      </c>
      <c r="BR36" s="28">
        <v>3314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167</v>
      </c>
      <c r="E37" s="13">
        <v>0</v>
      </c>
      <c r="F37" s="13">
        <v>15</v>
      </c>
      <c r="G37" s="13">
        <v>6</v>
      </c>
      <c r="H37" s="13">
        <v>1</v>
      </c>
      <c r="I37" s="13">
        <v>70</v>
      </c>
      <c r="J37" s="13">
        <v>3</v>
      </c>
      <c r="K37" s="13">
        <v>0</v>
      </c>
      <c r="L37" s="13">
        <v>7</v>
      </c>
      <c r="M37" s="13">
        <v>0</v>
      </c>
      <c r="N37" s="13">
        <v>1</v>
      </c>
      <c r="O37" s="13">
        <v>0</v>
      </c>
      <c r="P37" s="13">
        <v>0</v>
      </c>
      <c r="Q37" s="13">
        <v>3</v>
      </c>
      <c r="R37" s="13">
        <v>0</v>
      </c>
      <c r="S37" s="28">
        <v>273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1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1</v>
      </c>
      <c r="AL37" s="13">
        <v>290</v>
      </c>
      <c r="AM37" s="13">
        <v>1</v>
      </c>
      <c r="AN37" s="13">
        <v>20</v>
      </c>
      <c r="AO37" s="13">
        <v>10</v>
      </c>
      <c r="AP37" s="13">
        <v>1</v>
      </c>
      <c r="AQ37" s="13">
        <v>124</v>
      </c>
      <c r="AR37" s="13">
        <v>1</v>
      </c>
      <c r="AS37" s="13">
        <v>0</v>
      </c>
      <c r="AT37" s="13">
        <v>8</v>
      </c>
      <c r="AU37" s="13">
        <v>0</v>
      </c>
      <c r="AV37" s="13">
        <v>3</v>
      </c>
      <c r="AW37" s="13">
        <v>1</v>
      </c>
      <c r="AX37" s="13">
        <v>0</v>
      </c>
      <c r="AY37" s="13">
        <v>0</v>
      </c>
      <c r="AZ37" s="13">
        <v>0</v>
      </c>
      <c r="BA37" s="28">
        <v>459</v>
      </c>
      <c r="BC37" s="13">
        <v>317</v>
      </c>
      <c r="BD37" s="13">
        <v>1</v>
      </c>
      <c r="BE37" s="13">
        <v>21</v>
      </c>
      <c r="BF37" s="13">
        <v>10</v>
      </c>
      <c r="BG37" s="13">
        <v>1</v>
      </c>
      <c r="BH37" s="13">
        <v>147</v>
      </c>
      <c r="BI37" s="13">
        <v>3</v>
      </c>
      <c r="BJ37" s="13">
        <v>0</v>
      </c>
      <c r="BK37" s="13">
        <v>10</v>
      </c>
      <c r="BL37" s="13">
        <v>0</v>
      </c>
      <c r="BM37" s="13">
        <v>3</v>
      </c>
      <c r="BN37" s="13">
        <v>1</v>
      </c>
      <c r="BO37" s="13">
        <v>0</v>
      </c>
      <c r="BP37" s="13">
        <v>3</v>
      </c>
      <c r="BQ37" s="13">
        <v>0</v>
      </c>
      <c r="BR37" s="28">
        <v>517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17</v>
      </c>
      <c r="AM38" s="13">
        <v>0</v>
      </c>
      <c r="AN38" s="13">
        <v>0</v>
      </c>
      <c r="AO38" s="13">
        <v>0</v>
      </c>
      <c r="AP38" s="13">
        <v>0</v>
      </c>
      <c r="AQ38" s="13">
        <v>5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22</v>
      </c>
      <c r="BC38" s="13">
        <v>19</v>
      </c>
      <c r="BD38" s="13">
        <v>0</v>
      </c>
      <c r="BE38" s="13">
        <v>0</v>
      </c>
      <c r="BF38" s="13">
        <v>0</v>
      </c>
      <c r="BG38" s="13">
        <v>0</v>
      </c>
      <c r="BH38" s="13">
        <v>5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24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95</v>
      </c>
      <c r="E39" s="13">
        <v>1</v>
      </c>
      <c r="F39" s="13">
        <v>5</v>
      </c>
      <c r="G39" s="13">
        <v>2</v>
      </c>
      <c r="H39" s="13">
        <v>2</v>
      </c>
      <c r="I39" s="13">
        <v>59</v>
      </c>
      <c r="J39" s="13">
        <v>3</v>
      </c>
      <c r="K39" s="13">
        <v>0</v>
      </c>
      <c r="L39" s="13">
        <v>0</v>
      </c>
      <c r="M39" s="13">
        <v>0</v>
      </c>
      <c r="N39" s="13">
        <v>4</v>
      </c>
      <c r="O39" s="13">
        <v>0</v>
      </c>
      <c r="P39" s="13">
        <v>5</v>
      </c>
      <c r="Q39" s="13">
        <v>0</v>
      </c>
      <c r="R39" s="13">
        <v>0</v>
      </c>
      <c r="S39" s="28">
        <v>176</v>
      </c>
      <c r="U39" s="13">
        <v>100</v>
      </c>
      <c r="V39" s="13">
        <v>2</v>
      </c>
      <c r="W39" s="13">
        <v>7</v>
      </c>
      <c r="X39" s="13">
        <v>3</v>
      </c>
      <c r="Y39" s="13">
        <v>5</v>
      </c>
      <c r="Z39" s="13">
        <v>69</v>
      </c>
      <c r="AA39" s="13">
        <v>3</v>
      </c>
      <c r="AB39" s="13">
        <v>0</v>
      </c>
      <c r="AC39" s="13">
        <v>0</v>
      </c>
      <c r="AD39" s="13">
        <v>0</v>
      </c>
      <c r="AE39" s="13">
        <v>3</v>
      </c>
      <c r="AF39" s="13">
        <v>0</v>
      </c>
      <c r="AG39" s="13">
        <v>7</v>
      </c>
      <c r="AH39" s="13">
        <v>0</v>
      </c>
      <c r="AI39" s="13">
        <v>0</v>
      </c>
      <c r="AJ39" s="28">
        <v>199</v>
      </c>
      <c r="AL39" s="13">
        <v>172</v>
      </c>
      <c r="AM39" s="13">
        <v>4</v>
      </c>
      <c r="AN39" s="13">
        <v>11</v>
      </c>
      <c r="AO39" s="13">
        <v>11</v>
      </c>
      <c r="AP39" s="13">
        <v>6</v>
      </c>
      <c r="AQ39" s="13">
        <v>101</v>
      </c>
      <c r="AR39" s="13">
        <v>3</v>
      </c>
      <c r="AS39" s="13">
        <v>0</v>
      </c>
      <c r="AT39" s="13">
        <v>5</v>
      </c>
      <c r="AU39" s="13">
        <v>0</v>
      </c>
      <c r="AV39" s="13">
        <v>9</v>
      </c>
      <c r="AW39" s="13">
        <v>0</v>
      </c>
      <c r="AX39" s="13">
        <v>6</v>
      </c>
      <c r="AY39" s="13">
        <v>4</v>
      </c>
      <c r="AZ39" s="13">
        <v>0</v>
      </c>
      <c r="BA39" s="28">
        <v>332</v>
      </c>
      <c r="BC39" s="13">
        <v>228</v>
      </c>
      <c r="BD39" s="13">
        <v>5</v>
      </c>
      <c r="BE39" s="13">
        <v>15</v>
      </c>
      <c r="BF39" s="13">
        <v>11</v>
      </c>
      <c r="BG39" s="13">
        <v>9</v>
      </c>
      <c r="BH39" s="13">
        <v>142</v>
      </c>
      <c r="BI39" s="13">
        <v>4</v>
      </c>
      <c r="BJ39" s="13">
        <v>0</v>
      </c>
      <c r="BK39" s="13">
        <v>5</v>
      </c>
      <c r="BL39" s="13">
        <v>0</v>
      </c>
      <c r="BM39" s="13">
        <v>11</v>
      </c>
      <c r="BN39" s="13">
        <v>0</v>
      </c>
      <c r="BO39" s="13">
        <v>10</v>
      </c>
      <c r="BP39" s="13">
        <v>4</v>
      </c>
      <c r="BQ39" s="13">
        <v>0</v>
      </c>
      <c r="BR39" s="28">
        <v>444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39</v>
      </c>
      <c r="E41" s="13">
        <v>1</v>
      </c>
      <c r="F41" s="13">
        <v>0</v>
      </c>
      <c r="G41" s="13">
        <v>4</v>
      </c>
      <c r="H41" s="13">
        <v>0</v>
      </c>
      <c r="I41" s="13">
        <v>10</v>
      </c>
      <c r="J41" s="13">
        <v>0</v>
      </c>
      <c r="K41" s="13">
        <v>0</v>
      </c>
      <c r="L41" s="13">
        <v>3</v>
      </c>
      <c r="M41" s="13">
        <v>0</v>
      </c>
      <c r="N41" s="13">
        <v>6</v>
      </c>
      <c r="O41" s="13">
        <v>0</v>
      </c>
      <c r="P41" s="13">
        <v>0</v>
      </c>
      <c r="Q41" s="13">
        <v>3</v>
      </c>
      <c r="R41" s="13">
        <v>0</v>
      </c>
      <c r="S41" s="28">
        <v>66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101</v>
      </c>
      <c r="AM41" s="13">
        <v>6</v>
      </c>
      <c r="AN41" s="13">
        <v>2</v>
      </c>
      <c r="AO41" s="13">
        <v>10</v>
      </c>
      <c r="AP41" s="13">
        <v>0</v>
      </c>
      <c r="AQ41" s="13">
        <v>29</v>
      </c>
      <c r="AR41" s="13">
        <v>0</v>
      </c>
      <c r="AS41" s="13">
        <v>0</v>
      </c>
      <c r="AT41" s="13">
        <v>4</v>
      </c>
      <c r="AU41" s="13">
        <v>0</v>
      </c>
      <c r="AV41" s="13">
        <v>15</v>
      </c>
      <c r="AW41" s="13">
        <v>0</v>
      </c>
      <c r="AX41" s="13">
        <v>0</v>
      </c>
      <c r="AY41" s="13">
        <v>6</v>
      </c>
      <c r="AZ41" s="13">
        <v>0</v>
      </c>
      <c r="BA41" s="28">
        <v>173</v>
      </c>
      <c r="BC41" s="13">
        <v>105</v>
      </c>
      <c r="BD41" s="13">
        <v>7</v>
      </c>
      <c r="BE41" s="13">
        <v>2</v>
      </c>
      <c r="BF41" s="13">
        <v>10</v>
      </c>
      <c r="BG41" s="13">
        <v>0</v>
      </c>
      <c r="BH41" s="13">
        <v>29</v>
      </c>
      <c r="BI41" s="13">
        <v>0</v>
      </c>
      <c r="BJ41" s="13">
        <v>0</v>
      </c>
      <c r="BK41" s="13">
        <v>4</v>
      </c>
      <c r="BL41" s="13">
        <v>0</v>
      </c>
      <c r="BM41" s="13">
        <v>15</v>
      </c>
      <c r="BN41" s="13">
        <v>0</v>
      </c>
      <c r="BO41" s="13">
        <v>0</v>
      </c>
      <c r="BP41" s="13">
        <v>6</v>
      </c>
      <c r="BQ41" s="13">
        <v>0</v>
      </c>
      <c r="BR41" s="28">
        <v>178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21</v>
      </c>
      <c r="E42" s="13">
        <v>2</v>
      </c>
      <c r="F42" s="13">
        <v>2</v>
      </c>
      <c r="G42" s="13">
        <v>2</v>
      </c>
      <c r="H42" s="13">
        <v>4</v>
      </c>
      <c r="I42" s="13">
        <v>6</v>
      </c>
      <c r="J42" s="13">
        <v>4</v>
      </c>
      <c r="K42" s="13">
        <v>0</v>
      </c>
      <c r="L42" s="13">
        <v>4</v>
      </c>
      <c r="M42" s="13">
        <v>0</v>
      </c>
      <c r="N42" s="13">
        <v>2</v>
      </c>
      <c r="O42" s="13">
        <v>0</v>
      </c>
      <c r="P42" s="13">
        <v>0</v>
      </c>
      <c r="Q42" s="13">
        <v>0</v>
      </c>
      <c r="R42" s="13">
        <v>0</v>
      </c>
      <c r="S42" s="28">
        <v>47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37</v>
      </c>
      <c r="AM42" s="13">
        <v>3</v>
      </c>
      <c r="AN42" s="13">
        <v>6</v>
      </c>
      <c r="AO42" s="13">
        <v>2</v>
      </c>
      <c r="AP42" s="13">
        <v>3</v>
      </c>
      <c r="AQ42" s="13">
        <v>15</v>
      </c>
      <c r="AR42" s="13">
        <v>6</v>
      </c>
      <c r="AS42" s="13">
        <v>0</v>
      </c>
      <c r="AT42" s="13">
        <v>11</v>
      </c>
      <c r="AU42" s="13">
        <v>0</v>
      </c>
      <c r="AV42" s="13">
        <v>5</v>
      </c>
      <c r="AW42" s="13">
        <v>0</v>
      </c>
      <c r="AX42" s="13">
        <v>1</v>
      </c>
      <c r="AY42" s="13">
        <v>0</v>
      </c>
      <c r="AZ42" s="13">
        <v>0</v>
      </c>
      <c r="BA42" s="28">
        <v>89</v>
      </c>
      <c r="BC42" s="13">
        <v>37</v>
      </c>
      <c r="BD42" s="13">
        <v>2</v>
      </c>
      <c r="BE42" s="13">
        <v>5</v>
      </c>
      <c r="BF42" s="13">
        <v>3</v>
      </c>
      <c r="BG42" s="13">
        <v>5</v>
      </c>
      <c r="BH42" s="13">
        <v>15</v>
      </c>
      <c r="BI42" s="13">
        <v>7</v>
      </c>
      <c r="BJ42" s="13">
        <v>0</v>
      </c>
      <c r="BK42" s="13">
        <v>9</v>
      </c>
      <c r="BL42" s="13">
        <v>0</v>
      </c>
      <c r="BM42" s="13">
        <v>5</v>
      </c>
      <c r="BN42" s="13">
        <v>0</v>
      </c>
      <c r="BO42" s="13">
        <v>1</v>
      </c>
      <c r="BP42" s="13">
        <v>0</v>
      </c>
      <c r="BQ42" s="13">
        <v>0</v>
      </c>
      <c r="BR42" s="28">
        <v>89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128</v>
      </c>
      <c r="E43" s="13">
        <v>1</v>
      </c>
      <c r="F43" s="13">
        <v>4</v>
      </c>
      <c r="G43" s="13">
        <v>0</v>
      </c>
      <c r="H43" s="13">
        <v>0</v>
      </c>
      <c r="I43" s="13">
        <v>32</v>
      </c>
      <c r="J43" s="13">
        <v>3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</v>
      </c>
      <c r="Q43" s="13">
        <v>0</v>
      </c>
      <c r="R43" s="13">
        <v>0</v>
      </c>
      <c r="S43" s="28">
        <v>169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537</v>
      </c>
      <c r="AM43" s="13">
        <v>5</v>
      </c>
      <c r="AN43" s="13">
        <v>31</v>
      </c>
      <c r="AO43" s="13">
        <v>2</v>
      </c>
      <c r="AP43" s="13">
        <v>0</v>
      </c>
      <c r="AQ43" s="13">
        <v>175</v>
      </c>
      <c r="AR43" s="13">
        <v>12</v>
      </c>
      <c r="AS43" s="13">
        <v>0</v>
      </c>
      <c r="AT43" s="13">
        <v>2</v>
      </c>
      <c r="AU43" s="13">
        <v>0</v>
      </c>
      <c r="AV43" s="13">
        <v>0</v>
      </c>
      <c r="AW43" s="13">
        <v>0</v>
      </c>
      <c r="AX43" s="13">
        <v>5</v>
      </c>
      <c r="AY43" s="13">
        <v>1</v>
      </c>
      <c r="AZ43" s="13">
        <v>0</v>
      </c>
      <c r="BA43" s="28">
        <v>770</v>
      </c>
      <c r="BC43" s="13">
        <v>128</v>
      </c>
      <c r="BD43" s="13">
        <v>1</v>
      </c>
      <c r="BE43" s="13">
        <v>4</v>
      </c>
      <c r="BF43" s="13">
        <v>0</v>
      </c>
      <c r="BG43" s="13">
        <v>0</v>
      </c>
      <c r="BH43" s="13">
        <v>32</v>
      </c>
      <c r="BI43" s="13">
        <v>3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1</v>
      </c>
      <c r="BP43" s="13">
        <v>0</v>
      </c>
      <c r="BQ43" s="13">
        <v>0</v>
      </c>
      <c r="BR43" s="28">
        <v>169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42</v>
      </c>
      <c r="E44" s="13">
        <v>1</v>
      </c>
      <c r="F44" s="13">
        <v>0</v>
      </c>
      <c r="G44" s="13">
        <v>6</v>
      </c>
      <c r="H44" s="13">
        <v>106</v>
      </c>
      <c r="I44" s="13">
        <v>12</v>
      </c>
      <c r="J44" s="13">
        <v>1</v>
      </c>
      <c r="K44" s="13">
        <v>0</v>
      </c>
      <c r="L44" s="13">
        <v>0</v>
      </c>
      <c r="M44" s="13">
        <v>0</v>
      </c>
      <c r="N44" s="13">
        <v>4</v>
      </c>
      <c r="O44" s="13">
        <v>0</v>
      </c>
      <c r="P44" s="13">
        <v>0</v>
      </c>
      <c r="Q44" s="13">
        <v>0</v>
      </c>
      <c r="R44" s="13">
        <v>0</v>
      </c>
      <c r="S44" s="28">
        <v>172</v>
      </c>
      <c r="U44" s="13">
        <v>144</v>
      </c>
      <c r="V44" s="13">
        <v>1</v>
      </c>
      <c r="W44" s="13">
        <v>11</v>
      </c>
      <c r="X44" s="13">
        <v>16</v>
      </c>
      <c r="Y44" s="13">
        <v>194</v>
      </c>
      <c r="Z44" s="13">
        <v>31</v>
      </c>
      <c r="AA44" s="13">
        <v>4</v>
      </c>
      <c r="AB44" s="13">
        <v>0</v>
      </c>
      <c r="AC44" s="13">
        <v>0</v>
      </c>
      <c r="AD44" s="13">
        <v>0</v>
      </c>
      <c r="AE44" s="13">
        <v>37</v>
      </c>
      <c r="AF44" s="13">
        <v>0</v>
      </c>
      <c r="AG44" s="13">
        <v>2</v>
      </c>
      <c r="AH44" s="13">
        <v>0</v>
      </c>
      <c r="AI44" s="13">
        <v>0</v>
      </c>
      <c r="AJ44" s="28">
        <v>440</v>
      </c>
      <c r="AL44" s="13">
        <v>111</v>
      </c>
      <c r="AM44" s="13">
        <v>4</v>
      </c>
      <c r="AN44" s="13">
        <v>26</v>
      </c>
      <c r="AO44" s="13">
        <v>24</v>
      </c>
      <c r="AP44" s="13">
        <v>147</v>
      </c>
      <c r="AQ44" s="13">
        <v>45</v>
      </c>
      <c r="AR44" s="13">
        <v>21</v>
      </c>
      <c r="AS44" s="13">
        <v>0</v>
      </c>
      <c r="AT44" s="13">
        <v>0</v>
      </c>
      <c r="AU44" s="13">
        <v>0</v>
      </c>
      <c r="AV44" s="13">
        <v>35</v>
      </c>
      <c r="AW44" s="13">
        <v>0</v>
      </c>
      <c r="AX44" s="13">
        <v>10</v>
      </c>
      <c r="AY44" s="13">
        <v>0</v>
      </c>
      <c r="AZ44" s="13">
        <v>0</v>
      </c>
      <c r="BA44" s="28">
        <v>423</v>
      </c>
      <c r="BC44" s="13">
        <v>42</v>
      </c>
      <c r="BD44" s="13">
        <v>1</v>
      </c>
      <c r="BE44" s="13">
        <v>0</v>
      </c>
      <c r="BF44" s="13">
        <v>6</v>
      </c>
      <c r="BG44" s="13">
        <v>106</v>
      </c>
      <c r="BH44" s="13">
        <v>12</v>
      </c>
      <c r="BI44" s="13">
        <v>1</v>
      </c>
      <c r="BJ44" s="13">
        <v>0</v>
      </c>
      <c r="BK44" s="13">
        <v>0</v>
      </c>
      <c r="BL44" s="13">
        <v>0</v>
      </c>
      <c r="BM44" s="13">
        <v>4</v>
      </c>
      <c r="BN44" s="13">
        <v>0</v>
      </c>
      <c r="BO44" s="13">
        <v>0</v>
      </c>
      <c r="BP44" s="13">
        <v>0</v>
      </c>
      <c r="BQ44" s="13">
        <v>0</v>
      </c>
      <c r="BR44" s="28">
        <v>172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11509</v>
      </c>
      <c r="E46" s="14">
        <v>346</v>
      </c>
      <c r="F46" s="14">
        <v>1180</v>
      </c>
      <c r="G46" s="14">
        <v>720</v>
      </c>
      <c r="H46" s="14">
        <v>536</v>
      </c>
      <c r="I46" s="14">
        <v>4184</v>
      </c>
      <c r="J46" s="14">
        <v>1011</v>
      </c>
      <c r="K46" s="14">
        <v>21</v>
      </c>
      <c r="L46" s="14">
        <v>209</v>
      </c>
      <c r="M46" s="14">
        <v>1</v>
      </c>
      <c r="N46" s="14">
        <v>1140</v>
      </c>
      <c r="O46" s="14">
        <v>46</v>
      </c>
      <c r="P46" s="14">
        <v>663</v>
      </c>
      <c r="Q46" s="14">
        <v>112</v>
      </c>
      <c r="R46" s="14">
        <v>2</v>
      </c>
      <c r="S46" s="14">
        <v>21680</v>
      </c>
      <c r="U46" s="14">
        <v>2915</v>
      </c>
      <c r="V46" s="14">
        <v>67</v>
      </c>
      <c r="W46" s="14">
        <v>297</v>
      </c>
      <c r="X46" s="14">
        <v>249</v>
      </c>
      <c r="Y46" s="14">
        <v>287</v>
      </c>
      <c r="Z46" s="14">
        <v>1081</v>
      </c>
      <c r="AA46" s="14">
        <v>291</v>
      </c>
      <c r="AB46" s="14">
        <v>7</v>
      </c>
      <c r="AC46" s="14">
        <v>67</v>
      </c>
      <c r="AD46" s="14">
        <v>1</v>
      </c>
      <c r="AE46" s="14">
        <v>284</v>
      </c>
      <c r="AF46" s="14">
        <v>5</v>
      </c>
      <c r="AG46" s="14">
        <v>199</v>
      </c>
      <c r="AH46" s="14">
        <v>16</v>
      </c>
      <c r="AI46" s="14">
        <v>1</v>
      </c>
      <c r="AJ46" s="14">
        <v>5767</v>
      </c>
      <c r="AL46" s="14">
        <v>21918</v>
      </c>
      <c r="AM46" s="14">
        <v>680</v>
      </c>
      <c r="AN46" s="14">
        <v>2460</v>
      </c>
      <c r="AO46" s="14">
        <v>1395</v>
      </c>
      <c r="AP46" s="14">
        <v>1052</v>
      </c>
      <c r="AQ46" s="14">
        <v>8324</v>
      </c>
      <c r="AR46" s="14">
        <v>2121</v>
      </c>
      <c r="AS46" s="14">
        <v>54</v>
      </c>
      <c r="AT46" s="14">
        <v>522</v>
      </c>
      <c r="AU46" s="14">
        <v>3</v>
      </c>
      <c r="AV46" s="14">
        <v>2017</v>
      </c>
      <c r="AW46" s="14">
        <v>73</v>
      </c>
      <c r="AX46" s="14">
        <v>1214</v>
      </c>
      <c r="AY46" s="14">
        <v>211</v>
      </c>
      <c r="AZ46" s="14">
        <v>2</v>
      </c>
      <c r="BA46" s="14">
        <v>42046</v>
      </c>
      <c r="BC46" s="14">
        <v>24162</v>
      </c>
      <c r="BD46" s="14">
        <v>781</v>
      </c>
      <c r="BE46" s="14">
        <v>2645</v>
      </c>
      <c r="BF46" s="14">
        <v>1533</v>
      </c>
      <c r="BG46" s="14">
        <v>1150</v>
      </c>
      <c r="BH46" s="14">
        <v>9050</v>
      </c>
      <c r="BI46" s="14">
        <v>2291</v>
      </c>
      <c r="BJ46" s="14">
        <v>62</v>
      </c>
      <c r="BK46" s="14">
        <v>572</v>
      </c>
      <c r="BL46" s="14">
        <v>5</v>
      </c>
      <c r="BM46" s="14">
        <v>2467</v>
      </c>
      <c r="BN46" s="14">
        <v>90</v>
      </c>
      <c r="BO46" s="14">
        <v>1482</v>
      </c>
      <c r="BP46" s="14">
        <v>254</v>
      </c>
      <c r="BQ46" s="14">
        <v>6</v>
      </c>
      <c r="BR46" s="14">
        <v>46550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208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209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210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211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212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213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214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215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216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29349302.890000001</v>
      </c>
      <c r="E8" s="13">
        <v>134688.01</v>
      </c>
      <c r="F8" s="13">
        <v>881471.44</v>
      </c>
      <c r="G8" s="13">
        <v>770136.36</v>
      </c>
      <c r="H8" s="13">
        <v>153866.12</v>
      </c>
      <c r="I8" s="13">
        <v>9510135.1400000006</v>
      </c>
      <c r="J8" s="13">
        <v>481865.07</v>
      </c>
      <c r="K8" s="13">
        <v>65702.28</v>
      </c>
      <c r="L8" s="13">
        <v>262475.49</v>
      </c>
      <c r="M8" s="13">
        <v>0</v>
      </c>
      <c r="N8" s="13">
        <v>540562.59</v>
      </c>
      <c r="O8" s="13">
        <v>101291.56</v>
      </c>
      <c r="P8" s="13">
        <v>517476.54</v>
      </c>
      <c r="Q8" s="13">
        <v>739968.6399999999</v>
      </c>
      <c r="R8" s="13">
        <v>0</v>
      </c>
      <c r="S8" s="28">
        <v>43508942.130000018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751327.25000000896</v>
      </c>
      <c r="AM8" s="13">
        <v>4946.1000000000004</v>
      </c>
      <c r="AN8" s="13">
        <v>17401</v>
      </c>
      <c r="AO8" s="13">
        <v>32032.639999999999</v>
      </c>
      <c r="AP8" s="13">
        <v>3711.06</v>
      </c>
      <c r="AQ8" s="13">
        <v>282246.83</v>
      </c>
      <c r="AR8" s="13">
        <v>23638.37</v>
      </c>
      <c r="AS8" s="13">
        <v>697.8</v>
      </c>
      <c r="AT8" s="13">
        <v>1623.06</v>
      </c>
      <c r="AU8" s="13">
        <v>0</v>
      </c>
      <c r="AV8" s="13">
        <v>33558.6</v>
      </c>
      <c r="AW8" s="13">
        <v>1389.5</v>
      </c>
      <c r="AX8" s="13">
        <v>7603.12</v>
      </c>
      <c r="AY8" s="13">
        <v>12472.699999999999</v>
      </c>
      <c r="AZ8" s="13">
        <v>0</v>
      </c>
      <c r="BA8" s="28">
        <v>1172648.0300000093</v>
      </c>
      <c r="BC8" s="13">
        <v>30100630.140000008</v>
      </c>
      <c r="BD8" s="13">
        <v>139634.11000000002</v>
      </c>
      <c r="BE8" s="13">
        <v>898872.44</v>
      </c>
      <c r="BF8" s="13">
        <v>802169</v>
      </c>
      <c r="BG8" s="13">
        <v>157577.18</v>
      </c>
      <c r="BH8" s="13">
        <v>9792381.9700000007</v>
      </c>
      <c r="BI8" s="13">
        <v>505503.44</v>
      </c>
      <c r="BJ8" s="13">
        <v>66400.08</v>
      </c>
      <c r="BK8" s="13">
        <v>264098.55</v>
      </c>
      <c r="BL8" s="13">
        <v>0</v>
      </c>
      <c r="BM8" s="13">
        <v>574121.18999999994</v>
      </c>
      <c r="BN8" s="13">
        <v>102681.06</v>
      </c>
      <c r="BO8" s="13">
        <v>525079.66</v>
      </c>
      <c r="BP8" s="13">
        <v>752441.33999999985</v>
      </c>
      <c r="BQ8" s="13">
        <v>0</v>
      </c>
      <c r="BR8" s="28">
        <v>44681590.159999996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39362222.587213948</v>
      </c>
      <c r="E9" s="13">
        <v>2426902.7431290383</v>
      </c>
      <c r="F9" s="13">
        <v>9483043.8269003183</v>
      </c>
      <c r="G9" s="13">
        <v>2211327.1636620224</v>
      </c>
      <c r="H9" s="13">
        <v>1512541.0087155683</v>
      </c>
      <c r="I9" s="13">
        <v>15466036.732029181</v>
      </c>
      <c r="J9" s="13">
        <v>5606409.8779196087</v>
      </c>
      <c r="K9" s="13">
        <v>18767.018887174156</v>
      </c>
      <c r="L9" s="13">
        <v>1418784.2191148826</v>
      </c>
      <c r="M9" s="13">
        <v>0</v>
      </c>
      <c r="N9" s="13">
        <v>6367198.8321966724</v>
      </c>
      <c r="O9" s="13">
        <v>669819.14549951185</v>
      </c>
      <c r="P9" s="13">
        <v>2632632.6187391365</v>
      </c>
      <c r="Q9" s="13">
        <v>29940</v>
      </c>
      <c r="R9" s="13">
        <v>0</v>
      </c>
      <c r="S9" s="28">
        <v>87205625.774007082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6315773.8433986679</v>
      </c>
      <c r="AM9" s="13">
        <v>553427.43870296585</v>
      </c>
      <c r="AN9" s="13">
        <v>1538715.016111135</v>
      </c>
      <c r="AO9" s="13">
        <v>384249.95291234151</v>
      </c>
      <c r="AP9" s="13">
        <v>225095.11448001527</v>
      </c>
      <c r="AQ9" s="13">
        <v>2913764.1087639052</v>
      </c>
      <c r="AR9" s="13">
        <v>955279.07708321663</v>
      </c>
      <c r="AS9" s="13">
        <v>2570.3718942368505</v>
      </c>
      <c r="AT9" s="13">
        <v>191703.50938303382</v>
      </c>
      <c r="AU9" s="13">
        <v>342.27</v>
      </c>
      <c r="AV9" s="13">
        <v>1199348.461083991</v>
      </c>
      <c r="AW9" s="13">
        <v>60786.599947465933</v>
      </c>
      <c r="AX9" s="13">
        <v>477471.61705243937</v>
      </c>
      <c r="AY9" s="13">
        <v>18319.599131800664</v>
      </c>
      <c r="AZ9" s="13">
        <v>0</v>
      </c>
      <c r="BA9" s="28">
        <v>14836846.979945214</v>
      </c>
      <c r="BC9" s="13">
        <v>45677996.430612616</v>
      </c>
      <c r="BD9" s="13">
        <v>2980330.1818320043</v>
      </c>
      <c r="BE9" s="13">
        <v>11021758.843011454</v>
      </c>
      <c r="BF9" s="13">
        <v>2595577.1165743638</v>
      </c>
      <c r="BG9" s="13">
        <v>1737636.1231955837</v>
      </c>
      <c r="BH9" s="13">
        <v>18379800.840793088</v>
      </c>
      <c r="BI9" s="13">
        <v>6561688.9550028257</v>
      </c>
      <c r="BJ9" s="13">
        <v>21337.390781411006</v>
      </c>
      <c r="BK9" s="13">
        <v>1610487.7284979164</v>
      </c>
      <c r="BL9" s="13">
        <v>342.27</v>
      </c>
      <c r="BM9" s="13">
        <v>7566547.293280663</v>
      </c>
      <c r="BN9" s="13">
        <v>730605.74544697779</v>
      </c>
      <c r="BO9" s="13">
        <v>3110104.2357915761</v>
      </c>
      <c r="BP9" s="13">
        <v>48259.599131800664</v>
      </c>
      <c r="BQ9" s="13">
        <v>0</v>
      </c>
      <c r="BR9" s="28">
        <v>102042472.75395231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69441298.329999894</v>
      </c>
      <c r="E10" s="13">
        <v>2255033.15</v>
      </c>
      <c r="F10" s="13">
        <v>7678751.5300000003</v>
      </c>
      <c r="G10" s="13">
        <v>4298538.4400000004</v>
      </c>
      <c r="H10" s="13">
        <v>3435069.77</v>
      </c>
      <c r="I10" s="13">
        <v>27007862.18</v>
      </c>
      <c r="J10" s="13">
        <v>5471842.6100000003</v>
      </c>
      <c r="K10" s="13">
        <v>54524.6</v>
      </c>
      <c r="L10" s="13">
        <v>537837.93999999994</v>
      </c>
      <c r="M10" s="13">
        <v>0</v>
      </c>
      <c r="N10" s="13">
        <v>7658227.4800000098</v>
      </c>
      <c r="O10" s="13">
        <v>236544.87</v>
      </c>
      <c r="P10" s="13">
        <v>8097157.2199999997</v>
      </c>
      <c r="Q10" s="13">
        <v>258059.12</v>
      </c>
      <c r="R10" s="13">
        <v>0</v>
      </c>
      <c r="S10" s="28">
        <v>136430747.23999989</v>
      </c>
      <c r="U10" s="13">
        <v>275329.73</v>
      </c>
      <c r="V10" s="13">
        <v>7301.25</v>
      </c>
      <c r="W10" s="13">
        <v>23039.26</v>
      </c>
      <c r="X10" s="13">
        <v>21717.34</v>
      </c>
      <c r="Y10" s="13">
        <v>10968.24</v>
      </c>
      <c r="Z10" s="13">
        <v>100895.34</v>
      </c>
      <c r="AA10" s="13">
        <v>26322.84</v>
      </c>
      <c r="AB10" s="13">
        <v>295</v>
      </c>
      <c r="AC10" s="13">
        <v>2094.5</v>
      </c>
      <c r="AD10" s="13">
        <v>0</v>
      </c>
      <c r="AE10" s="13">
        <v>41635.42</v>
      </c>
      <c r="AF10" s="13">
        <v>1076.75</v>
      </c>
      <c r="AG10" s="13">
        <v>24912.97</v>
      </c>
      <c r="AH10" s="13">
        <v>1976.5</v>
      </c>
      <c r="AI10" s="13">
        <v>0</v>
      </c>
      <c r="AJ10" s="28">
        <v>537565.14</v>
      </c>
      <c r="AL10" s="13">
        <v>713456.07</v>
      </c>
      <c r="AM10" s="13">
        <v>23687.72</v>
      </c>
      <c r="AN10" s="13">
        <v>116221.53</v>
      </c>
      <c r="AO10" s="13">
        <v>47295.32</v>
      </c>
      <c r="AP10" s="13">
        <v>30000.29</v>
      </c>
      <c r="AQ10" s="13">
        <v>341999.9</v>
      </c>
      <c r="AR10" s="13">
        <v>61106.98</v>
      </c>
      <c r="AS10" s="13">
        <v>393.75</v>
      </c>
      <c r="AT10" s="13">
        <v>6023.32</v>
      </c>
      <c r="AU10" s="13">
        <v>0</v>
      </c>
      <c r="AV10" s="13">
        <v>98516.97</v>
      </c>
      <c r="AW10" s="13">
        <v>1307.44</v>
      </c>
      <c r="AX10" s="13">
        <v>86029.59</v>
      </c>
      <c r="AY10" s="13">
        <v>17904.89</v>
      </c>
      <c r="AZ10" s="13">
        <v>0</v>
      </c>
      <c r="BA10" s="28">
        <v>1543943.77</v>
      </c>
      <c r="BC10" s="13">
        <v>70430084.129999891</v>
      </c>
      <c r="BD10" s="13">
        <v>2286022.12</v>
      </c>
      <c r="BE10" s="13">
        <v>7818012.3200000003</v>
      </c>
      <c r="BF10" s="13">
        <v>4367551.1000000006</v>
      </c>
      <c r="BG10" s="13">
        <v>3476038.3000000003</v>
      </c>
      <c r="BH10" s="13">
        <v>27450757.419999998</v>
      </c>
      <c r="BI10" s="13">
        <v>5559272.4300000006</v>
      </c>
      <c r="BJ10" s="13">
        <v>55213.35</v>
      </c>
      <c r="BK10" s="13">
        <v>545955.75999999989</v>
      </c>
      <c r="BL10" s="13">
        <v>0</v>
      </c>
      <c r="BM10" s="13">
        <v>7798379.8700000094</v>
      </c>
      <c r="BN10" s="13">
        <v>238929.06</v>
      </c>
      <c r="BO10" s="13">
        <v>8208099.7799999993</v>
      </c>
      <c r="BP10" s="13">
        <v>277940.51</v>
      </c>
      <c r="BQ10" s="13">
        <v>0</v>
      </c>
      <c r="BR10" s="28">
        <v>138512256.14999989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10550409.93</v>
      </c>
      <c r="E11" s="13">
        <v>525880.76</v>
      </c>
      <c r="F11" s="13">
        <v>685440.32</v>
      </c>
      <c r="G11" s="13">
        <v>585918.28</v>
      </c>
      <c r="H11" s="13">
        <v>568044.39</v>
      </c>
      <c r="I11" s="13">
        <v>3404946.87</v>
      </c>
      <c r="J11" s="13">
        <v>1003469.23</v>
      </c>
      <c r="K11" s="13">
        <v>6469.57</v>
      </c>
      <c r="L11" s="13">
        <v>89375.35</v>
      </c>
      <c r="M11" s="13">
        <v>0</v>
      </c>
      <c r="N11" s="13">
        <v>388969.12</v>
      </c>
      <c r="O11" s="13">
        <v>15261.98</v>
      </c>
      <c r="P11" s="13">
        <v>1575425.58</v>
      </c>
      <c r="Q11" s="13">
        <v>408058.84</v>
      </c>
      <c r="R11" s="13">
        <v>0</v>
      </c>
      <c r="S11" s="28">
        <v>19807670.220000003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359732.71</v>
      </c>
      <c r="AM11" s="13">
        <v>36829.71</v>
      </c>
      <c r="AN11" s="13">
        <v>12107.89</v>
      </c>
      <c r="AO11" s="13">
        <v>17924.7</v>
      </c>
      <c r="AP11" s="13">
        <v>10428.98</v>
      </c>
      <c r="AQ11" s="13">
        <v>98228.78</v>
      </c>
      <c r="AR11" s="13">
        <v>32827.800000000003</v>
      </c>
      <c r="AS11" s="13">
        <v>19803.41</v>
      </c>
      <c r="AT11" s="13">
        <v>3728.65</v>
      </c>
      <c r="AU11" s="13">
        <v>0</v>
      </c>
      <c r="AV11" s="13">
        <v>36405.57</v>
      </c>
      <c r="AW11" s="13">
        <v>920.9</v>
      </c>
      <c r="AX11" s="13">
        <v>21550.47</v>
      </c>
      <c r="AY11" s="13">
        <v>826</v>
      </c>
      <c r="AZ11" s="13">
        <v>0</v>
      </c>
      <c r="BA11" s="28">
        <v>651315.57000000007</v>
      </c>
      <c r="BC11" s="13">
        <v>10910142.640000001</v>
      </c>
      <c r="BD11" s="13">
        <v>562710.47</v>
      </c>
      <c r="BE11" s="13">
        <v>697548.21</v>
      </c>
      <c r="BF11" s="13">
        <v>603842.98</v>
      </c>
      <c r="BG11" s="13">
        <v>578473.37</v>
      </c>
      <c r="BH11" s="13">
        <v>3503175.65</v>
      </c>
      <c r="BI11" s="13">
        <v>1036297.03</v>
      </c>
      <c r="BJ11" s="13">
        <v>26272.98</v>
      </c>
      <c r="BK11" s="13">
        <v>93104</v>
      </c>
      <c r="BL11" s="13">
        <v>0</v>
      </c>
      <c r="BM11" s="13">
        <v>425374.69</v>
      </c>
      <c r="BN11" s="13">
        <v>16182.88</v>
      </c>
      <c r="BO11" s="13">
        <v>1596976.05</v>
      </c>
      <c r="BP11" s="13">
        <v>408884.84</v>
      </c>
      <c r="BQ11" s="13">
        <v>0</v>
      </c>
      <c r="BR11" s="28">
        <v>20458985.790000003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8794300</v>
      </c>
      <c r="E13" s="13">
        <v>133982</v>
      </c>
      <c r="F13" s="13">
        <v>1531568</v>
      </c>
      <c r="G13" s="13">
        <v>228407</v>
      </c>
      <c r="H13" s="13">
        <v>21768</v>
      </c>
      <c r="I13" s="13">
        <v>3209085</v>
      </c>
      <c r="J13" s="13">
        <v>1018685</v>
      </c>
      <c r="K13" s="13">
        <v>2700</v>
      </c>
      <c r="L13" s="13">
        <v>130563</v>
      </c>
      <c r="M13" s="13">
        <v>0</v>
      </c>
      <c r="N13" s="13">
        <v>423855</v>
      </c>
      <c r="O13" s="13">
        <v>0</v>
      </c>
      <c r="P13" s="13">
        <v>211088</v>
      </c>
      <c r="Q13" s="13">
        <v>41090</v>
      </c>
      <c r="R13" s="13">
        <v>0</v>
      </c>
      <c r="S13" s="28">
        <v>15747091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3518450</v>
      </c>
      <c r="AM13" s="13">
        <v>59229</v>
      </c>
      <c r="AN13" s="13">
        <v>612371</v>
      </c>
      <c r="AO13" s="13">
        <v>33167</v>
      </c>
      <c r="AP13" s="13">
        <v>4357</v>
      </c>
      <c r="AQ13" s="13">
        <v>1334091</v>
      </c>
      <c r="AR13" s="13">
        <v>362362</v>
      </c>
      <c r="AS13" s="13">
        <v>13185</v>
      </c>
      <c r="AT13" s="13">
        <v>60815</v>
      </c>
      <c r="AU13" s="13">
        <v>0</v>
      </c>
      <c r="AV13" s="13">
        <v>216197</v>
      </c>
      <c r="AW13" s="13">
        <v>0</v>
      </c>
      <c r="AX13" s="13">
        <v>142954</v>
      </c>
      <c r="AY13" s="13">
        <v>40166</v>
      </c>
      <c r="AZ13" s="13">
        <v>0</v>
      </c>
      <c r="BA13" s="28">
        <v>6397344</v>
      </c>
      <c r="BC13" s="13">
        <v>12312750</v>
      </c>
      <c r="BD13" s="13">
        <v>193211</v>
      </c>
      <c r="BE13" s="13">
        <v>2143939</v>
      </c>
      <c r="BF13" s="13">
        <v>261574</v>
      </c>
      <c r="BG13" s="13">
        <v>26125</v>
      </c>
      <c r="BH13" s="13">
        <v>4543176</v>
      </c>
      <c r="BI13" s="13">
        <v>1381047</v>
      </c>
      <c r="BJ13" s="13">
        <v>15885</v>
      </c>
      <c r="BK13" s="13">
        <v>191378</v>
      </c>
      <c r="BL13" s="13">
        <v>0</v>
      </c>
      <c r="BM13" s="13">
        <v>640052</v>
      </c>
      <c r="BN13" s="13">
        <v>0</v>
      </c>
      <c r="BO13" s="13">
        <v>354042</v>
      </c>
      <c r="BP13" s="13">
        <v>81256</v>
      </c>
      <c r="BQ13" s="13">
        <v>0</v>
      </c>
      <c r="BR13" s="28">
        <v>22144435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120920154.81</v>
      </c>
      <c r="E14" s="13">
        <v>2693638.65</v>
      </c>
      <c r="F14" s="13">
        <v>10234749.99</v>
      </c>
      <c r="G14" s="13">
        <v>9172581.1900000013</v>
      </c>
      <c r="H14" s="13">
        <v>1505157.04</v>
      </c>
      <c r="I14" s="13">
        <v>42992972.629999995</v>
      </c>
      <c r="J14" s="13">
        <v>13542176.33</v>
      </c>
      <c r="K14" s="13">
        <v>0</v>
      </c>
      <c r="L14" s="13">
        <v>1578629.23</v>
      </c>
      <c r="M14" s="13">
        <v>21164.880000000001</v>
      </c>
      <c r="N14" s="13">
        <v>4623902.58</v>
      </c>
      <c r="O14" s="13">
        <v>466361.45</v>
      </c>
      <c r="P14" s="13">
        <v>5700526.75</v>
      </c>
      <c r="Q14" s="13">
        <v>1101391.2</v>
      </c>
      <c r="R14" s="13">
        <v>0</v>
      </c>
      <c r="S14" s="28">
        <v>214553406.72999999</v>
      </c>
      <c r="U14" s="13">
        <v>1219211.3999999999</v>
      </c>
      <c r="V14" s="13">
        <v>17464</v>
      </c>
      <c r="W14" s="13">
        <v>109681</v>
      </c>
      <c r="X14" s="13">
        <v>94636</v>
      </c>
      <c r="Y14" s="13">
        <v>13924</v>
      </c>
      <c r="Z14" s="13">
        <v>447594.06</v>
      </c>
      <c r="AA14" s="13">
        <v>121481</v>
      </c>
      <c r="AB14" s="13">
        <v>0</v>
      </c>
      <c r="AC14" s="13">
        <v>20886</v>
      </c>
      <c r="AD14" s="13">
        <v>295</v>
      </c>
      <c r="AE14" s="13">
        <v>51625</v>
      </c>
      <c r="AF14" s="13">
        <v>1593</v>
      </c>
      <c r="AG14" s="13">
        <v>44604</v>
      </c>
      <c r="AH14" s="13">
        <v>2419</v>
      </c>
      <c r="AI14" s="13">
        <v>0</v>
      </c>
      <c r="AJ14" s="28">
        <v>2145413.46</v>
      </c>
      <c r="AL14" s="13">
        <v>15349225.7100002</v>
      </c>
      <c r="AM14" s="13">
        <v>329316.55</v>
      </c>
      <c r="AN14" s="13">
        <v>1504063.9</v>
      </c>
      <c r="AO14" s="13">
        <v>1302714.7</v>
      </c>
      <c r="AP14" s="13">
        <v>225889.63999999998</v>
      </c>
      <c r="AQ14" s="13">
        <v>5773571.8599999696</v>
      </c>
      <c r="AR14" s="13">
        <v>1903836.11</v>
      </c>
      <c r="AS14" s="13">
        <v>13.4</v>
      </c>
      <c r="AT14" s="13">
        <v>167315.66</v>
      </c>
      <c r="AU14" s="13">
        <v>236</v>
      </c>
      <c r="AV14" s="13">
        <v>569990.59</v>
      </c>
      <c r="AW14" s="13">
        <v>58124.38</v>
      </c>
      <c r="AX14" s="13">
        <v>1035490.01</v>
      </c>
      <c r="AY14" s="13">
        <v>209822.31</v>
      </c>
      <c r="AZ14" s="13">
        <v>0</v>
      </c>
      <c r="BA14" s="28">
        <v>28429610.820000168</v>
      </c>
      <c r="BC14" s="13">
        <v>137488591.9200002</v>
      </c>
      <c r="BD14" s="13">
        <v>3040419.1999999997</v>
      </c>
      <c r="BE14" s="13">
        <v>11848494.890000001</v>
      </c>
      <c r="BF14" s="13">
        <v>10569931.890000001</v>
      </c>
      <c r="BG14" s="13">
        <v>1744970.68</v>
      </c>
      <c r="BH14" s="13">
        <v>49214138.549999967</v>
      </c>
      <c r="BI14" s="13">
        <v>15567493.439999999</v>
      </c>
      <c r="BJ14" s="13">
        <v>13.4</v>
      </c>
      <c r="BK14" s="13">
        <v>1766830.89</v>
      </c>
      <c r="BL14" s="13">
        <v>21695.88</v>
      </c>
      <c r="BM14" s="13">
        <v>5245518.17</v>
      </c>
      <c r="BN14" s="13">
        <v>526078.82999999996</v>
      </c>
      <c r="BO14" s="13">
        <v>6780620.7599999998</v>
      </c>
      <c r="BP14" s="13">
        <v>1313632.51</v>
      </c>
      <c r="BQ14" s="13">
        <v>0</v>
      </c>
      <c r="BR14" s="28">
        <v>245128431.01000008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729503.15999999992</v>
      </c>
      <c r="E17" s="13">
        <v>0</v>
      </c>
      <c r="F17" s="13">
        <v>339814.7</v>
      </c>
      <c r="G17" s="13">
        <v>0</v>
      </c>
      <c r="H17" s="13">
        <v>81909.600000000006</v>
      </c>
      <c r="I17" s="13">
        <v>534909.18000000005</v>
      </c>
      <c r="J17" s="13">
        <v>0</v>
      </c>
      <c r="K17" s="13">
        <v>105235.48</v>
      </c>
      <c r="L17" s="13">
        <v>108536.63</v>
      </c>
      <c r="M17" s="13">
        <v>0</v>
      </c>
      <c r="N17" s="13">
        <v>3767032.06</v>
      </c>
      <c r="O17" s="13">
        <v>0</v>
      </c>
      <c r="P17" s="13">
        <v>0</v>
      </c>
      <c r="Q17" s="13">
        <v>267501.17000000004</v>
      </c>
      <c r="R17" s="13">
        <v>0</v>
      </c>
      <c r="S17" s="28">
        <v>5934441.9800000004</v>
      </c>
      <c r="U17" s="13">
        <v>1652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9746.7999999999993</v>
      </c>
      <c r="AF17" s="13">
        <v>0</v>
      </c>
      <c r="AG17" s="13">
        <v>0</v>
      </c>
      <c r="AH17" s="13">
        <v>0</v>
      </c>
      <c r="AI17" s="13">
        <v>0</v>
      </c>
      <c r="AJ17" s="28">
        <v>11398.8</v>
      </c>
      <c r="AL17" s="13">
        <v>33061.699999999997</v>
      </c>
      <c r="AM17" s="13">
        <v>0</v>
      </c>
      <c r="AN17" s="13">
        <v>1731.1299999999999</v>
      </c>
      <c r="AO17" s="13">
        <v>0</v>
      </c>
      <c r="AP17" s="13">
        <v>0</v>
      </c>
      <c r="AQ17" s="13">
        <v>82.2</v>
      </c>
      <c r="AR17" s="13">
        <v>10803.390000000001</v>
      </c>
      <c r="AS17" s="13">
        <v>0</v>
      </c>
      <c r="AT17" s="13">
        <v>0</v>
      </c>
      <c r="AU17" s="13">
        <v>0</v>
      </c>
      <c r="AV17" s="13">
        <v>41392.19999999999</v>
      </c>
      <c r="AW17" s="13">
        <v>0</v>
      </c>
      <c r="AX17" s="13">
        <v>0</v>
      </c>
      <c r="AY17" s="13">
        <v>12049.99</v>
      </c>
      <c r="AZ17" s="13">
        <v>0</v>
      </c>
      <c r="BA17" s="28">
        <v>99120.609999999986</v>
      </c>
      <c r="BC17" s="13">
        <v>764216.85999999987</v>
      </c>
      <c r="BD17" s="13">
        <v>0</v>
      </c>
      <c r="BE17" s="13">
        <v>341545.83</v>
      </c>
      <c r="BF17" s="13">
        <v>0</v>
      </c>
      <c r="BG17" s="13">
        <v>81909.600000000006</v>
      </c>
      <c r="BH17" s="13">
        <v>534991.38</v>
      </c>
      <c r="BI17" s="13">
        <v>10803.390000000001</v>
      </c>
      <c r="BJ17" s="13">
        <v>105235.48</v>
      </c>
      <c r="BK17" s="13">
        <v>108536.63</v>
      </c>
      <c r="BL17" s="13">
        <v>0</v>
      </c>
      <c r="BM17" s="13">
        <v>3818171.06</v>
      </c>
      <c r="BN17" s="13">
        <v>0</v>
      </c>
      <c r="BO17" s="13">
        <v>0</v>
      </c>
      <c r="BP17" s="13">
        <v>279551.16000000003</v>
      </c>
      <c r="BQ17" s="13">
        <v>0</v>
      </c>
      <c r="BR17" s="28">
        <v>6044961.3900000006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2304543.0100000002</v>
      </c>
      <c r="E18" s="13">
        <v>112232.83999999998</v>
      </c>
      <c r="F18" s="13">
        <v>614629.5</v>
      </c>
      <c r="G18" s="13">
        <v>214764.25</v>
      </c>
      <c r="H18" s="13">
        <v>149264.98000000001</v>
      </c>
      <c r="I18" s="13">
        <v>853509.80999999994</v>
      </c>
      <c r="J18" s="13">
        <v>422369.83999999997</v>
      </c>
      <c r="K18" s="13">
        <v>0</v>
      </c>
      <c r="L18" s="13">
        <v>0</v>
      </c>
      <c r="M18" s="13">
        <v>0</v>
      </c>
      <c r="N18" s="13">
        <v>0</v>
      </c>
      <c r="O18" s="13">
        <v>19495.759999999998</v>
      </c>
      <c r="P18" s="13">
        <v>910018.69000000006</v>
      </c>
      <c r="Q18" s="13">
        <v>18700</v>
      </c>
      <c r="R18" s="13">
        <v>0</v>
      </c>
      <c r="S18" s="28">
        <v>5619528.6799999997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593495.76000000059</v>
      </c>
      <c r="AM18" s="13">
        <v>75734.420000000013</v>
      </c>
      <c r="AN18" s="13">
        <v>73195.070000000007</v>
      </c>
      <c r="AO18" s="13">
        <v>39664.14</v>
      </c>
      <c r="AP18" s="13">
        <v>29566.959999999999</v>
      </c>
      <c r="AQ18" s="13">
        <v>304272.45</v>
      </c>
      <c r="AR18" s="13">
        <v>138081.25999999995</v>
      </c>
      <c r="AS18" s="13">
        <v>236</v>
      </c>
      <c r="AT18" s="13">
        <v>205.74</v>
      </c>
      <c r="AU18" s="13">
        <v>0</v>
      </c>
      <c r="AV18" s="13">
        <v>20486.439999999999</v>
      </c>
      <c r="AW18" s="13">
        <v>9294.0299999999988</v>
      </c>
      <c r="AX18" s="13">
        <v>205544.29</v>
      </c>
      <c r="AY18" s="13">
        <v>2781.4</v>
      </c>
      <c r="AZ18" s="13">
        <v>0</v>
      </c>
      <c r="BA18" s="28">
        <v>1492557.9600000007</v>
      </c>
      <c r="BC18" s="13">
        <v>2898038.7700000009</v>
      </c>
      <c r="BD18" s="13">
        <v>187967.26</v>
      </c>
      <c r="BE18" s="13">
        <v>687824.57000000007</v>
      </c>
      <c r="BF18" s="13">
        <v>254428.39</v>
      </c>
      <c r="BG18" s="13">
        <v>178831.94</v>
      </c>
      <c r="BH18" s="13">
        <v>1157782.26</v>
      </c>
      <c r="BI18" s="13">
        <v>560451.09999999986</v>
      </c>
      <c r="BJ18" s="13">
        <v>236</v>
      </c>
      <c r="BK18" s="13">
        <v>205.74</v>
      </c>
      <c r="BL18" s="13">
        <v>0</v>
      </c>
      <c r="BM18" s="13">
        <v>20486.439999999999</v>
      </c>
      <c r="BN18" s="13">
        <v>28789.789999999997</v>
      </c>
      <c r="BO18" s="13">
        <v>1115562.98</v>
      </c>
      <c r="BP18" s="13">
        <v>21481.4</v>
      </c>
      <c r="BQ18" s="13">
        <v>0</v>
      </c>
      <c r="BR18" s="28">
        <v>7112086.6400000025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16820608.329999998</v>
      </c>
      <c r="E19" s="13">
        <v>132326.51999999999</v>
      </c>
      <c r="F19" s="13">
        <v>1224905.69</v>
      </c>
      <c r="G19" s="13">
        <v>1493279.75</v>
      </c>
      <c r="H19" s="13">
        <v>331642.38</v>
      </c>
      <c r="I19" s="13">
        <v>3844946.49</v>
      </c>
      <c r="J19" s="13">
        <v>1253015.95</v>
      </c>
      <c r="K19" s="13">
        <v>68273.09</v>
      </c>
      <c r="L19" s="13">
        <v>-116166.88</v>
      </c>
      <c r="M19" s="13">
        <v>0</v>
      </c>
      <c r="N19" s="13">
        <v>3769621.7</v>
      </c>
      <c r="O19" s="13">
        <v>0</v>
      </c>
      <c r="P19" s="13">
        <v>485849.65</v>
      </c>
      <c r="Q19" s="13">
        <v>0</v>
      </c>
      <c r="R19" s="13">
        <v>0</v>
      </c>
      <c r="S19" s="28">
        <v>29308302.669999994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1693697.45</v>
      </c>
      <c r="AM19" s="13">
        <v>16628.939999999999</v>
      </c>
      <c r="AN19" s="13">
        <v>139849.89000000001</v>
      </c>
      <c r="AO19" s="13">
        <v>125121.68</v>
      </c>
      <c r="AP19" s="13">
        <v>18057.43</v>
      </c>
      <c r="AQ19" s="13">
        <v>372761.3</v>
      </c>
      <c r="AR19" s="13">
        <v>70215.66</v>
      </c>
      <c r="AS19" s="13">
        <v>4493.55</v>
      </c>
      <c r="AT19" s="13">
        <v>24656.18</v>
      </c>
      <c r="AU19" s="13">
        <v>0</v>
      </c>
      <c r="AV19" s="13">
        <v>600855.23</v>
      </c>
      <c r="AW19" s="13">
        <v>711.85</v>
      </c>
      <c r="AX19" s="13">
        <v>33418.980000000003</v>
      </c>
      <c r="AY19" s="13">
        <v>2976.8</v>
      </c>
      <c r="AZ19" s="13">
        <v>0</v>
      </c>
      <c r="BA19" s="28">
        <v>3103444.9399999995</v>
      </c>
      <c r="BC19" s="13">
        <v>18514305.779999997</v>
      </c>
      <c r="BD19" s="13">
        <v>148955.46</v>
      </c>
      <c r="BE19" s="13">
        <v>1364755.58</v>
      </c>
      <c r="BF19" s="13">
        <v>1618401.43</v>
      </c>
      <c r="BG19" s="13">
        <v>349699.81</v>
      </c>
      <c r="BH19" s="13">
        <v>4217707.79</v>
      </c>
      <c r="BI19" s="13">
        <v>1323231.6099999999</v>
      </c>
      <c r="BJ19" s="13">
        <v>72766.64</v>
      </c>
      <c r="BK19" s="13">
        <v>-91510.700000000012</v>
      </c>
      <c r="BL19" s="13">
        <v>0</v>
      </c>
      <c r="BM19" s="13">
        <v>4370476.93</v>
      </c>
      <c r="BN19" s="13">
        <v>711.85</v>
      </c>
      <c r="BO19" s="13">
        <v>519268.63</v>
      </c>
      <c r="BP19" s="13">
        <v>2976.8</v>
      </c>
      <c r="BQ19" s="13">
        <v>0</v>
      </c>
      <c r="BR19" s="28">
        <v>32411747.609999999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4688896.0199999996</v>
      </c>
      <c r="E21" s="13">
        <v>360885</v>
      </c>
      <c r="F21" s="13">
        <v>232016.68</v>
      </c>
      <c r="G21" s="13">
        <v>325767</v>
      </c>
      <c r="H21" s="13">
        <v>0</v>
      </c>
      <c r="I21" s="13">
        <v>1421422.28</v>
      </c>
      <c r="J21" s="13">
        <v>479033.55</v>
      </c>
      <c r="K21" s="13">
        <v>0</v>
      </c>
      <c r="L21" s="13">
        <v>6607</v>
      </c>
      <c r="M21" s="13">
        <v>0</v>
      </c>
      <c r="N21" s="13">
        <v>16000</v>
      </c>
      <c r="O21" s="13">
        <v>0</v>
      </c>
      <c r="P21" s="13">
        <v>161357.54999999999</v>
      </c>
      <c r="Q21" s="13">
        <v>0</v>
      </c>
      <c r="R21" s="13">
        <v>0</v>
      </c>
      <c r="S21" s="28">
        <v>7691985.0799999991</v>
      </c>
      <c r="U21" s="13">
        <v>925</v>
      </c>
      <c r="V21" s="13">
        <v>0</v>
      </c>
      <c r="W21" s="13">
        <v>0</v>
      </c>
      <c r="X21" s="13">
        <v>0</v>
      </c>
      <c r="Y21" s="13">
        <v>0</v>
      </c>
      <c r="Z21" s="13">
        <v>475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1400</v>
      </c>
      <c r="AL21" s="13">
        <v>157280.04999999999</v>
      </c>
      <c r="AM21" s="13">
        <v>2184.6</v>
      </c>
      <c r="AN21" s="13">
        <v>4584.8</v>
      </c>
      <c r="AO21" s="13">
        <v>5115.38</v>
      </c>
      <c r="AP21" s="13">
        <v>659.5</v>
      </c>
      <c r="AQ21" s="13">
        <v>22793.07</v>
      </c>
      <c r="AR21" s="13">
        <v>5282.8</v>
      </c>
      <c r="AS21" s="13">
        <v>0</v>
      </c>
      <c r="AT21" s="13">
        <v>177</v>
      </c>
      <c r="AU21" s="13">
        <v>0</v>
      </c>
      <c r="AV21" s="13">
        <v>317.95</v>
      </c>
      <c r="AW21" s="13">
        <v>0</v>
      </c>
      <c r="AX21" s="13">
        <v>3367.66</v>
      </c>
      <c r="AY21" s="13">
        <v>0</v>
      </c>
      <c r="AZ21" s="13">
        <v>0</v>
      </c>
      <c r="BA21" s="28">
        <v>201762.81</v>
      </c>
      <c r="BC21" s="13">
        <v>4847101.0699999994</v>
      </c>
      <c r="BD21" s="13">
        <v>363069.6</v>
      </c>
      <c r="BE21" s="13">
        <v>236601.47999999998</v>
      </c>
      <c r="BF21" s="13">
        <v>330882.38</v>
      </c>
      <c r="BG21" s="13">
        <v>659.5</v>
      </c>
      <c r="BH21" s="13">
        <v>1444690.35</v>
      </c>
      <c r="BI21" s="13">
        <v>484316.35</v>
      </c>
      <c r="BJ21" s="13">
        <v>0</v>
      </c>
      <c r="BK21" s="13">
        <v>6784</v>
      </c>
      <c r="BL21" s="13">
        <v>0</v>
      </c>
      <c r="BM21" s="13">
        <v>16317.95</v>
      </c>
      <c r="BN21" s="13">
        <v>0</v>
      </c>
      <c r="BO21" s="13">
        <v>164725.21</v>
      </c>
      <c r="BP21" s="13">
        <v>0</v>
      </c>
      <c r="BQ21" s="13">
        <v>0</v>
      </c>
      <c r="BR21" s="28">
        <v>7895147.8899999987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2041834.42</v>
      </c>
      <c r="E22" s="13">
        <v>94292</v>
      </c>
      <c r="F22" s="13">
        <v>285823.31</v>
      </c>
      <c r="G22" s="13">
        <v>0</v>
      </c>
      <c r="H22" s="13">
        <v>35000</v>
      </c>
      <c r="I22" s="13">
        <v>618742.05000000005</v>
      </c>
      <c r="J22" s="13">
        <v>155631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24020</v>
      </c>
      <c r="Q22" s="13">
        <v>0</v>
      </c>
      <c r="R22" s="13">
        <v>0</v>
      </c>
      <c r="S22" s="28">
        <v>3255342.7800000003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822931.42</v>
      </c>
      <c r="AM22" s="13">
        <v>77033.8</v>
      </c>
      <c r="AN22" s="13">
        <v>46349.1</v>
      </c>
      <c r="AO22" s="13">
        <v>817.9</v>
      </c>
      <c r="AP22" s="13">
        <v>991.44</v>
      </c>
      <c r="AQ22" s="13">
        <v>253074.09</v>
      </c>
      <c r="AR22" s="13">
        <v>132647.96</v>
      </c>
      <c r="AS22" s="13">
        <v>0</v>
      </c>
      <c r="AT22" s="13">
        <v>0</v>
      </c>
      <c r="AU22" s="13">
        <v>0</v>
      </c>
      <c r="AV22" s="13">
        <v>5671.9</v>
      </c>
      <c r="AW22" s="13">
        <v>252</v>
      </c>
      <c r="AX22" s="13">
        <v>5473.92</v>
      </c>
      <c r="AY22" s="13">
        <v>0</v>
      </c>
      <c r="AZ22" s="13">
        <v>0</v>
      </c>
      <c r="BA22" s="28">
        <v>1345243.5299999998</v>
      </c>
      <c r="BC22" s="13">
        <v>2864765.84</v>
      </c>
      <c r="BD22" s="13">
        <v>171325.8</v>
      </c>
      <c r="BE22" s="13">
        <v>332172.40999999997</v>
      </c>
      <c r="BF22" s="13">
        <v>817.9</v>
      </c>
      <c r="BG22" s="13">
        <v>35991.440000000002</v>
      </c>
      <c r="BH22" s="13">
        <v>871816.14</v>
      </c>
      <c r="BI22" s="13">
        <v>288278.95999999996</v>
      </c>
      <c r="BJ22" s="13">
        <v>0</v>
      </c>
      <c r="BK22" s="13">
        <v>0</v>
      </c>
      <c r="BL22" s="13">
        <v>0</v>
      </c>
      <c r="BM22" s="13">
        <v>5671.9</v>
      </c>
      <c r="BN22" s="13">
        <v>252</v>
      </c>
      <c r="BO22" s="13">
        <v>29493.919999999998</v>
      </c>
      <c r="BP22" s="13">
        <v>0</v>
      </c>
      <c r="BQ22" s="13">
        <v>0</v>
      </c>
      <c r="BR22" s="28">
        <v>4600586.3099999996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17018063.830000002</v>
      </c>
      <c r="E23" s="13">
        <v>135223.65</v>
      </c>
      <c r="F23" s="13">
        <v>2033297.9</v>
      </c>
      <c r="G23" s="13">
        <v>1630776.8399999999</v>
      </c>
      <c r="H23" s="13">
        <v>1493502.9300000002</v>
      </c>
      <c r="I23" s="13">
        <v>5019329.9000000004</v>
      </c>
      <c r="J23" s="13">
        <v>2135323.04</v>
      </c>
      <c r="K23" s="13">
        <v>0</v>
      </c>
      <c r="L23" s="13">
        <v>790908.38</v>
      </c>
      <c r="M23" s="13">
        <v>0</v>
      </c>
      <c r="N23" s="13">
        <v>1514425.26</v>
      </c>
      <c r="O23" s="13">
        <v>0</v>
      </c>
      <c r="P23" s="13">
        <v>529478.59</v>
      </c>
      <c r="Q23" s="13">
        <v>372661.13</v>
      </c>
      <c r="R23" s="13">
        <v>0</v>
      </c>
      <c r="S23" s="28">
        <v>32672991.449999996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522581.78000000096</v>
      </c>
      <c r="AM23" s="13">
        <v>2526.4299999999998</v>
      </c>
      <c r="AN23" s="13">
        <v>63454.87</v>
      </c>
      <c r="AO23" s="13">
        <v>27470.89</v>
      </c>
      <c r="AP23" s="13">
        <v>74345.01999999999</v>
      </c>
      <c r="AQ23" s="13">
        <v>170701.21</v>
      </c>
      <c r="AR23" s="13">
        <v>88995.24</v>
      </c>
      <c r="AS23" s="13">
        <v>957.85</v>
      </c>
      <c r="AT23" s="13">
        <v>65439.28</v>
      </c>
      <c r="AU23" s="13">
        <v>0</v>
      </c>
      <c r="AV23" s="13">
        <v>59226.1</v>
      </c>
      <c r="AW23" s="13">
        <v>0</v>
      </c>
      <c r="AX23" s="13">
        <v>23112.31</v>
      </c>
      <c r="AY23" s="13">
        <v>45896.75</v>
      </c>
      <c r="AZ23" s="13">
        <v>0</v>
      </c>
      <c r="BA23" s="28">
        <v>1144707.7300000011</v>
      </c>
      <c r="BC23" s="13">
        <v>17540645.610000003</v>
      </c>
      <c r="BD23" s="13">
        <v>137750.07999999999</v>
      </c>
      <c r="BE23" s="13">
        <v>2096752.77</v>
      </c>
      <c r="BF23" s="13">
        <v>1658247.7299999997</v>
      </c>
      <c r="BG23" s="13">
        <v>1567847.9500000002</v>
      </c>
      <c r="BH23" s="13">
        <v>5190031.1100000003</v>
      </c>
      <c r="BI23" s="13">
        <v>2224318.2800000003</v>
      </c>
      <c r="BJ23" s="13">
        <v>957.85</v>
      </c>
      <c r="BK23" s="13">
        <v>856347.66</v>
      </c>
      <c r="BL23" s="13">
        <v>0</v>
      </c>
      <c r="BM23" s="13">
        <v>1573651.36</v>
      </c>
      <c r="BN23" s="13">
        <v>0</v>
      </c>
      <c r="BO23" s="13">
        <v>552590.9</v>
      </c>
      <c r="BP23" s="13">
        <v>418557.88</v>
      </c>
      <c r="BQ23" s="13">
        <v>0</v>
      </c>
      <c r="BR23" s="28">
        <v>33817699.18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20199510.09</v>
      </c>
      <c r="E24" s="13">
        <v>80320.259999999995</v>
      </c>
      <c r="F24" s="13">
        <v>1370529.76</v>
      </c>
      <c r="G24" s="13">
        <v>490087.17</v>
      </c>
      <c r="H24" s="13">
        <v>905614.27</v>
      </c>
      <c r="I24" s="13">
        <v>8206052.71</v>
      </c>
      <c r="J24" s="13">
        <v>1375698.96</v>
      </c>
      <c r="K24" s="13">
        <v>79811</v>
      </c>
      <c r="L24" s="13">
        <v>292302.51</v>
      </c>
      <c r="M24" s="13">
        <v>0</v>
      </c>
      <c r="N24" s="13">
        <v>1275198.74</v>
      </c>
      <c r="O24" s="13">
        <v>64419.62</v>
      </c>
      <c r="P24" s="13">
        <v>652284.43000000005</v>
      </c>
      <c r="Q24" s="13">
        <v>71705.820000000007</v>
      </c>
      <c r="R24" s="13">
        <v>0</v>
      </c>
      <c r="S24" s="28">
        <v>35063535.340000004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8634846.8200000003</v>
      </c>
      <c r="AM24" s="13">
        <v>29923.32</v>
      </c>
      <c r="AN24" s="13">
        <v>784129.79</v>
      </c>
      <c r="AO24" s="13">
        <v>327746.61</v>
      </c>
      <c r="AP24" s="13">
        <v>481965.79</v>
      </c>
      <c r="AQ24" s="13">
        <v>3500216.16</v>
      </c>
      <c r="AR24" s="13">
        <v>1169679.8400000001</v>
      </c>
      <c r="AS24" s="13">
        <v>66982.63</v>
      </c>
      <c r="AT24" s="13">
        <v>202354.27</v>
      </c>
      <c r="AU24" s="13">
        <v>0</v>
      </c>
      <c r="AV24" s="13">
        <v>778544.92</v>
      </c>
      <c r="AW24" s="13">
        <v>3595.33</v>
      </c>
      <c r="AX24" s="13">
        <v>253143.89</v>
      </c>
      <c r="AY24" s="13">
        <v>71052.91</v>
      </c>
      <c r="AZ24" s="13">
        <v>0</v>
      </c>
      <c r="BA24" s="28">
        <v>16304182.279999999</v>
      </c>
      <c r="BC24" s="13">
        <v>28834356.91</v>
      </c>
      <c r="BD24" s="13">
        <v>110243.57999999999</v>
      </c>
      <c r="BE24" s="13">
        <v>2154659.5499999998</v>
      </c>
      <c r="BF24" s="13">
        <v>817833.78</v>
      </c>
      <c r="BG24" s="13">
        <v>1387580.06</v>
      </c>
      <c r="BH24" s="13">
        <v>11706268.870000001</v>
      </c>
      <c r="BI24" s="13">
        <v>2545378.7999999998</v>
      </c>
      <c r="BJ24" s="13">
        <v>146793.63</v>
      </c>
      <c r="BK24" s="13">
        <v>494656.78</v>
      </c>
      <c r="BL24" s="13">
        <v>0</v>
      </c>
      <c r="BM24" s="13">
        <v>2053743.6600000001</v>
      </c>
      <c r="BN24" s="13">
        <v>68014.95</v>
      </c>
      <c r="BO24" s="13">
        <v>905428.32000000007</v>
      </c>
      <c r="BP24" s="13">
        <v>142758.73000000001</v>
      </c>
      <c r="BQ24" s="13">
        <v>0</v>
      </c>
      <c r="BR24" s="28">
        <v>51367717.620000005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20637321.370000001</v>
      </c>
      <c r="E25" s="13">
        <v>1200990</v>
      </c>
      <c r="F25" s="13">
        <v>5479578.9800000004</v>
      </c>
      <c r="G25" s="13">
        <v>3894389.15</v>
      </c>
      <c r="H25" s="13">
        <v>2241315.0099999998</v>
      </c>
      <c r="I25" s="13">
        <v>9187557.6099999994</v>
      </c>
      <c r="J25" s="13">
        <v>2248590.64</v>
      </c>
      <c r="K25" s="13">
        <v>380010.88</v>
      </c>
      <c r="L25" s="13">
        <v>349084.55</v>
      </c>
      <c r="M25" s="13">
        <v>0</v>
      </c>
      <c r="N25" s="13">
        <v>2978496.43</v>
      </c>
      <c r="O25" s="13">
        <v>650965.6</v>
      </c>
      <c r="P25" s="13">
        <v>3006554.3</v>
      </c>
      <c r="Q25" s="13">
        <v>2787511.53</v>
      </c>
      <c r="R25" s="13">
        <v>533.25</v>
      </c>
      <c r="S25" s="28">
        <v>55042899.299999997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7712471.8999999799</v>
      </c>
      <c r="AM25" s="13">
        <v>319300.88</v>
      </c>
      <c r="AN25" s="13">
        <v>1684770.18</v>
      </c>
      <c r="AO25" s="13">
        <v>959914.37</v>
      </c>
      <c r="AP25" s="13">
        <v>545285.69999999995</v>
      </c>
      <c r="AQ25" s="13">
        <v>3091760.04</v>
      </c>
      <c r="AR25" s="13">
        <v>903625.65</v>
      </c>
      <c r="AS25" s="13">
        <v>150832.79999999999</v>
      </c>
      <c r="AT25" s="13">
        <v>110144.41</v>
      </c>
      <c r="AU25" s="13">
        <v>0</v>
      </c>
      <c r="AV25" s="13">
        <v>925970.03</v>
      </c>
      <c r="AW25" s="13">
        <v>77753.179999999993</v>
      </c>
      <c r="AX25" s="13">
        <v>1015781.58</v>
      </c>
      <c r="AY25" s="13">
        <v>443817.66</v>
      </c>
      <c r="AZ25" s="13">
        <v>1373.6</v>
      </c>
      <c r="BA25" s="28">
        <v>17942801.979999978</v>
      </c>
      <c r="BC25" s="13">
        <v>28349793.269999981</v>
      </c>
      <c r="BD25" s="13">
        <v>1520290.88</v>
      </c>
      <c r="BE25" s="13">
        <v>7164349.1600000001</v>
      </c>
      <c r="BF25" s="13">
        <v>4854303.5199999996</v>
      </c>
      <c r="BG25" s="13">
        <v>2786600.71</v>
      </c>
      <c r="BH25" s="13">
        <v>12279317.649999999</v>
      </c>
      <c r="BI25" s="13">
        <v>3152216.29</v>
      </c>
      <c r="BJ25" s="13">
        <v>530843.67999999993</v>
      </c>
      <c r="BK25" s="13">
        <v>459228.95999999996</v>
      </c>
      <c r="BL25" s="13">
        <v>0</v>
      </c>
      <c r="BM25" s="13">
        <v>3904466.46</v>
      </c>
      <c r="BN25" s="13">
        <v>728718.78</v>
      </c>
      <c r="BO25" s="13">
        <v>4022335.88</v>
      </c>
      <c r="BP25" s="13">
        <v>3231329.19</v>
      </c>
      <c r="BQ25" s="13">
        <v>1906.85</v>
      </c>
      <c r="BR25" s="28">
        <v>72985701.279999971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7416029.3999999994</v>
      </c>
      <c r="E26" s="13">
        <v>616633.02</v>
      </c>
      <c r="F26" s="13">
        <v>2040468.4400000002</v>
      </c>
      <c r="G26" s="13">
        <v>1113538.43</v>
      </c>
      <c r="H26" s="13">
        <v>1616641.3</v>
      </c>
      <c r="I26" s="13">
        <v>3485662.83</v>
      </c>
      <c r="J26" s="13">
        <v>3343312.290000001</v>
      </c>
      <c r="K26" s="13">
        <v>58261</v>
      </c>
      <c r="L26" s="13">
        <v>950263.49999999977</v>
      </c>
      <c r="M26" s="13">
        <v>0</v>
      </c>
      <c r="N26" s="13">
        <v>1828786.3600000003</v>
      </c>
      <c r="O26" s="13">
        <v>17740</v>
      </c>
      <c r="P26" s="13">
        <v>2154755.6</v>
      </c>
      <c r="Q26" s="13">
        <v>1014692.35</v>
      </c>
      <c r="R26" s="13">
        <v>4194</v>
      </c>
      <c r="S26" s="28">
        <v>25660978.520000003</v>
      </c>
      <c r="U26" s="13">
        <v>148032.29000000004</v>
      </c>
      <c r="V26" s="13">
        <v>25867.34</v>
      </c>
      <c r="W26" s="13">
        <v>22557.94</v>
      </c>
      <c r="X26" s="13">
        <v>18351.34</v>
      </c>
      <c r="Y26" s="13">
        <v>22759.71</v>
      </c>
      <c r="Z26" s="13">
        <v>73346.81</v>
      </c>
      <c r="AA26" s="13">
        <v>47374.979999999996</v>
      </c>
      <c r="AB26" s="13">
        <v>1947</v>
      </c>
      <c r="AC26" s="13">
        <v>35566.709999999992</v>
      </c>
      <c r="AD26" s="13">
        <v>0</v>
      </c>
      <c r="AE26" s="13">
        <v>88684.61</v>
      </c>
      <c r="AF26" s="13">
        <v>826</v>
      </c>
      <c r="AG26" s="13">
        <v>27121.32</v>
      </c>
      <c r="AH26" s="13">
        <v>3681.88</v>
      </c>
      <c r="AI26" s="13">
        <v>531</v>
      </c>
      <c r="AJ26" s="28">
        <v>516648.93</v>
      </c>
      <c r="AL26" s="13">
        <v>83311.159999999887</v>
      </c>
      <c r="AM26" s="13">
        <v>12123.719999999998</v>
      </c>
      <c r="AN26" s="13">
        <v>17250.370000000003</v>
      </c>
      <c r="AO26" s="13">
        <v>5587.8200000000006</v>
      </c>
      <c r="AP26" s="13">
        <v>5943.7799999999952</v>
      </c>
      <c r="AQ26" s="13">
        <v>33802.060000000027</v>
      </c>
      <c r="AR26" s="13">
        <v>26207.789999999994</v>
      </c>
      <c r="AS26" s="13">
        <v>1144.2</v>
      </c>
      <c r="AT26" s="13">
        <v>34223.020000000004</v>
      </c>
      <c r="AU26" s="13">
        <v>0</v>
      </c>
      <c r="AV26" s="13">
        <v>29002.069999999996</v>
      </c>
      <c r="AW26" s="13">
        <v>26.8</v>
      </c>
      <c r="AX26" s="13">
        <v>10779.639999999989</v>
      </c>
      <c r="AY26" s="13">
        <v>2840.2000000000003</v>
      </c>
      <c r="AZ26" s="13">
        <v>0</v>
      </c>
      <c r="BA26" s="28">
        <v>262242.62999999989</v>
      </c>
      <c r="BC26" s="13">
        <v>7647372.8499999996</v>
      </c>
      <c r="BD26" s="13">
        <v>654624.07999999996</v>
      </c>
      <c r="BE26" s="13">
        <v>2080276.7500000002</v>
      </c>
      <c r="BF26" s="13">
        <v>1137477.5900000001</v>
      </c>
      <c r="BG26" s="13">
        <v>1645344.79</v>
      </c>
      <c r="BH26" s="13">
        <v>3592811.7</v>
      </c>
      <c r="BI26" s="13">
        <v>3416895.060000001</v>
      </c>
      <c r="BJ26" s="13">
        <v>61352.2</v>
      </c>
      <c r="BK26" s="13">
        <v>1020053.2299999997</v>
      </c>
      <c r="BL26" s="13">
        <v>0</v>
      </c>
      <c r="BM26" s="13">
        <v>1946473.0400000005</v>
      </c>
      <c r="BN26" s="13">
        <v>18592.8</v>
      </c>
      <c r="BO26" s="13">
        <v>2192656.56</v>
      </c>
      <c r="BP26" s="13">
        <v>1021214.4299999999</v>
      </c>
      <c r="BQ26" s="13">
        <v>4725</v>
      </c>
      <c r="BR26" s="28">
        <v>26439870.079999998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4565371.59</v>
      </c>
      <c r="E27" s="13">
        <v>83982</v>
      </c>
      <c r="F27" s="13">
        <v>499820</v>
      </c>
      <c r="G27" s="13">
        <v>423542.4</v>
      </c>
      <c r="H27" s="13">
        <v>136860</v>
      </c>
      <c r="I27" s="13">
        <v>1944078.27</v>
      </c>
      <c r="J27" s="13">
        <v>2221751</v>
      </c>
      <c r="K27" s="13">
        <v>19410</v>
      </c>
      <c r="L27" s="13">
        <v>332829</v>
      </c>
      <c r="M27" s="13">
        <v>0</v>
      </c>
      <c r="N27" s="13">
        <v>523164.65</v>
      </c>
      <c r="O27" s="13">
        <v>2210</v>
      </c>
      <c r="P27" s="13">
        <v>63612</v>
      </c>
      <c r="Q27" s="13">
        <v>0</v>
      </c>
      <c r="R27" s="13">
        <v>0</v>
      </c>
      <c r="S27" s="28">
        <v>10816630.91</v>
      </c>
      <c r="U27" s="13">
        <v>9876.5999999999985</v>
      </c>
      <c r="V27" s="13">
        <v>365.8</v>
      </c>
      <c r="W27" s="13">
        <v>4023.8000000000011</v>
      </c>
      <c r="X27" s="13">
        <v>731.6</v>
      </c>
      <c r="Y27" s="13">
        <v>0</v>
      </c>
      <c r="Z27" s="13">
        <v>2926.4000000000005</v>
      </c>
      <c r="AA27" s="13">
        <v>731.6</v>
      </c>
      <c r="AB27" s="13">
        <v>0</v>
      </c>
      <c r="AC27" s="13">
        <v>1097.4000000000001</v>
      </c>
      <c r="AD27" s="13">
        <v>0</v>
      </c>
      <c r="AE27" s="13">
        <v>1463.2</v>
      </c>
      <c r="AF27" s="13">
        <v>0</v>
      </c>
      <c r="AG27" s="13">
        <v>0</v>
      </c>
      <c r="AH27" s="13">
        <v>0</v>
      </c>
      <c r="AI27" s="13">
        <v>0</v>
      </c>
      <c r="AJ27" s="28">
        <v>21216.400000000001</v>
      </c>
      <c r="AL27" s="13">
        <v>493170.38999999984</v>
      </c>
      <c r="AM27" s="13">
        <v>22358.12</v>
      </c>
      <c r="AN27" s="13">
        <v>24165.030000000002</v>
      </c>
      <c r="AO27" s="13">
        <v>113173.68000000001</v>
      </c>
      <c r="AP27" s="13">
        <v>74845</v>
      </c>
      <c r="AQ27" s="13">
        <v>276721.02</v>
      </c>
      <c r="AR27" s="13">
        <v>390395.87999999989</v>
      </c>
      <c r="AS27" s="13">
        <v>2220.0100000000002</v>
      </c>
      <c r="AT27" s="13">
        <v>142905.07000000004</v>
      </c>
      <c r="AU27" s="13">
        <v>0</v>
      </c>
      <c r="AV27" s="13">
        <v>37657.139999999992</v>
      </c>
      <c r="AW27" s="13">
        <v>7246.1</v>
      </c>
      <c r="AX27" s="13">
        <v>44749</v>
      </c>
      <c r="AY27" s="13">
        <v>272.5</v>
      </c>
      <c r="AZ27" s="13">
        <v>0</v>
      </c>
      <c r="BA27" s="28">
        <v>1629878.9399999997</v>
      </c>
      <c r="BC27" s="13">
        <v>5068418.5799999991</v>
      </c>
      <c r="BD27" s="13">
        <v>106705.92</v>
      </c>
      <c r="BE27" s="13">
        <v>528008.82999999996</v>
      </c>
      <c r="BF27" s="13">
        <v>537447.68000000005</v>
      </c>
      <c r="BG27" s="13">
        <v>211705</v>
      </c>
      <c r="BH27" s="13">
        <v>2223725.69</v>
      </c>
      <c r="BI27" s="13">
        <v>2612878.48</v>
      </c>
      <c r="BJ27" s="13">
        <v>21630.010000000002</v>
      </c>
      <c r="BK27" s="13">
        <v>476831.47000000009</v>
      </c>
      <c r="BL27" s="13">
        <v>0</v>
      </c>
      <c r="BM27" s="13">
        <v>562284.99</v>
      </c>
      <c r="BN27" s="13">
        <v>9456.1</v>
      </c>
      <c r="BO27" s="13">
        <v>108361</v>
      </c>
      <c r="BP27" s="13">
        <v>272.5</v>
      </c>
      <c r="BQ27" s="13">
        <v>0</v>
      </c>
      <c r="BR27" s="28">
        <v>12467726.25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3545444.27</v>
      </c>
      <c r="E28" s="13">
        <v>0</v>
      </c>
      <c r="F28" s="13">
        <v>0</v>
      </c>
      <c r="G28" s="13">
        <v>85742</v>
      </c>
      <c r="H28" s="13">
        <v>0</v>
      </c>
      <c r="I28" s="13">
        <v>1224533.17</v>
      </c>
      <c r="J28" s="13">
        <v>240120.3</v>
      </c>
      <c r="K28" s="13">
        <v>41529.550000000003</v>
      </c>
      <c r="L28" s="13">
        <v>0</v>
      </c>
      <c r="M28" s="13">
        <v>0</v>
      </c>
      <c r="N28" s="13">
        <v>110943.94</v>
      </c>
      <c r="O28" s="13">
        <v>0</v>
      </c>
      <c r="P28" s="13">
        <v>127620</v>
      </c>
      <c r="Q28" s="13">
        <v>0</v>
      </c>
      <c r="R28" s="13">
        <v>0</v>
      </c>
      <c r="S28" s="28">
        <v>5375933.2299999995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110127.76</v>
      </c>
      <c r="AM28" s="13">
        <v>0</v>
      </c>
      <c r="AN28" s="13">
        <v>3707.15</v>
      </c>
      <c r="AO28" s="13">
        <v>2916.15</v>
      </c>
      <c r="AP28" s="13">
        <v>1036.1099999999999</v>
      </c>
      <c r="AQ28" s="13">
        <v>64463.87</v>
      </c>
      <c r="AR28" s="13">
        <v>9956.33</v>
      </c>
      <c r="AS28" s="13">
        <v>1279.79</v>
      </c>
      <c r="AT28" s="13">
        <v>1708.15</v>
      </c>
      <c r="AU28" s="13">
        <v>0</v>
      </c>
      <c r="AV28" s="13">
        <v>7271.5</v>
      </c>
      <c r="AW28" s="13">
        <v>0</v>
      </c>
      <c r="AX28" s="13">
        <v>0</v>
      </c>
      <c r="AY28" s="13">
        <v>568.04999999999995</v>
      </c>
      <c r="AZ28" s="13">
        <v>0</v>
      </c>
      <c r="BA28" s="28">
        <v>203034.85999999996</v>
      </c>
      <c r="BC28" s="13">
        <v>3655572.03</v>
      </c>
      <c r="BD28" s="13">
        <v>0</v>
      </c>
      <c r="BE28" s="13">
        <v>3707.15</v>
      </c>
      <c r="BF28" s="13">
        <v>88658.15</v>
      </c>
      <c r="BG28" s="13">
        <v>1036.1099999999999</v>
      </c>
      <c r="BH28" s="13">
        <v>1288997.04</v>
      </c>
      <c r="BI28" s="13">
        <v>250076.62999999998</v>
      </c>
      <c r="BJ28" s="13">
        <v>42809.340000000004</v>
      </c>
      <c r="BK28" s="13">
        <v>1708.15</v>
      </c>
      <c r="BL28" s="13">
        <v>0</v>
      </c>
      <c r="BM28" s="13">
        <v>118215.44</v>
      </c>
      <c r="BN28" s="13">
        <v>0</v>
      </c>
      <c r="BO28" s="13">
        <v>127620</v>
      </c>
      <c r="BP28" s="13">
        <v>568.04999999999995</v>
      </c>
      <c r="BQ28" s="13">
        <v>0</v>
      </c>
      <c r="BR28" s="28">
        <v>5578968.0899999999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18256185.019999996</v>
      </c>
      <c r="E31" s="13">
        <v>75772</v>
      </c>
      <c r="F31" s="13">
        <v>1822732.65</v>
      </c>
      <c r="G31" s="13">
        <v>1116610.47</v>
      </c>
      <c r="H31" s="13">
        <v>487105</v>
      </c>
      <c r="I31" s="13">
        <v>10950109.970000001</v>
      </c>
      <c r="J31" s="13">
        <v>2123047.33</v>
      </c>
      <c r="K31" s="13">
        <v>30842.47</v>
      </c>
      <c r="L31" s="13">
        <v>348789.59</v>
      </c>
      <c r="M31" s="13">
        <v>0</v>
      </c>
      <c r="N31" s="13">
        <v>0</v>
      </c>
      <c r="O31" s="13">
        <v>0</v>
      </c>
      <c r="P31" s="13">
        <v>40213</v>
      </c>
      <c r="Q31" s="13">
        <v>133528</v>
      </c>
      <c r="R31" s="13">
        <v>0</v>
      </c>
      <c r="S31" s="28">
        <v>35384935.499999993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2633496.2300000084</v>
      </c>
      <c r="AM31" s="13">
        <v>565.15</v>
      </c>
      <c r="AN31" s="13">
        <v>283442.60000000021</v>
      </c>
      <c r="AO31" s="13">
        <v>122034.68999999997</v>
      </c>
      <c r="AP31" s="13">
        <v>27111.21</v>
      </c>
      <c r="AQ31" s="13">
        <v>1441313.9499999923</v>
      </c>
      <c r="AR31" s="13">
        <v>306013.8300000006</v>
      </c>
      <c r="AS31" s="13">
        <v>4520.3999999999996</v>
      </c>
      <c r="AT31" s="13">
        <v>128718.36999999998</v>
      </c>
      <c r="AU31" s="13">
        <v>0</v>
      </c>
      <c r="AV31" s="13">
        <v>11064.73</v>
      </c>
      <c r="AW31" s="13">
        <v>234.55</v>
      </c>
      <c r="AX31" s="13">
        <v>7063.3399999999983</v>
      </c>
      <c r="AY31" s="13">
        <v>53167.5</v>
      </c>
      <c r="AZ31" s="13">
        <v>0</v>
      </c>
      <c r="BA31" s="28">
        <v>5018746.5500000017</v>
      </c>
      <c r="BC31" s="13">
        <v>20889681.250000004</v>
      </c>
      <c r="BD31" s="13">
        <v>76337.149999999994</v>
      </c>
      <c r="BE31" s="13">
        <v>2106175.25</v>
      </c>
      <c r="BF31" s="13">
        <v>1238645.1599999999</v>
      </c>
      <c r="BG31" s="13">
        <v>514216.21</v>
      </c>
      <c r="BH31" s="13">
        <v>12391423.919999992</v>
      </c>
      <c r="BI31" s="13">
        <v>2429061.1600000006</v>
      </c>
      <c r="BJ31" s="13">
        <v>35362.870000000003</v>
      </c>
      <c r="BK31" s="13">
        <v>477507.96</v>
      </c>
      <c r="BL31" s="13">
        <v>0</v>
      </c>
      <c r="BM31" s="13">
        <v>11064.73</v>
      </c>
      <c r="BN31" s="13">
        <v>234.55</v>
      </c>
      <c r="BO31" s="13">
        <v>47276.34</v>
      </c>
      <c r="BP31" s="13">
        <v>186695.5</v>
      </c>
      <c r="BQ31" s="13">
        <v>0</v>
      </c>
      <c r="BR31" s="28">
        <v>40403682.049999997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290723.89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85798.42</v>
      </c>
      <c r="O32" s="13">
        <v>0</v>
      </c>
      <c r="P32" s="13">
        <v>0</v>
      </c>
      <c r="Q32" s="13">
        <v>0</v>
      </c>
      <c r="R32" s="13">
        <v>0</v>
      </c>
      <c r="S32" s="28">
        <v>376522.31</v>
      </c>
      <c r="U32" s="13">
        <v>908.08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908.08</v>
      </c>
      <c r="AL32" s="13">
        <v>145.35999999999979</v>
      </c>
      <c r="AM32" s="13">
        <v>0</v>
      </c>
      <c r="AN32" s="13">
        <v>0</v>
      </c>
      <c r="AO32" s="13">
        <v>0</v>
      </c>
      <c r="AP32" s="13">
        <v>0</v>
      </c>
      <c r="AQ32" s="13">
        <v>73.599999999999994</v>
      </c>
      <c r="AR32" s="13">
        <v>34.959999999999994</v>
      </c>
      <c r="AS32" s="13">
        <v>0</v>
      </c>
      <c r="AT32" s="13">
        <v>0</v>
      </c>
      <c r="AU32" s="13">
        <v>0</v>
      </c>
      <c r="AV32" s="13">
        <v>34.959999999999994</v>
      </c>
      <c r="AW32" s="13">
        <v>0</v>
      </c>
      <c r="AX32" s="13">
        <v>0</v>
      </c>
      <c r="AY32" s="13">
        <v>0</v>
      </c>
      <c r="AZ32" s="13">
        <v>0</v>
      </c>
      <c r="BA32" s="28">
        <v>288.87999999999977</v>
      </c>
      <c r="BC32" s="13">
        <v>291777.33</v>
      </c>
      <c r="BD32" s="13">
        <v>0</v>
      </c>
      <c r="BE32" s="13">
        <v>0</v>
      </c>
      <c r="BF32" s="13">
        <v>0</v>
      </c>
      <c r="BG32" s="13">
        <v>0</v>
      </c>
      <c r="BH32" s="13">
        <v>73.599999999999994</v>
      </c>
      <c r="BI32" s="13">
        <v>34.959999999999994</v>
      </c>
      <c r="BJ32" s="13">
        <v>0</v>
      </c>
      <c r="BK32" s="13">
        <v>0</v>
      </c>
      <c r="BL32" s="13">
        <v>0</v>
      </c>
      <c r="BM32" s="13">
        <v>85833.38</v>
      </c>
      <c r="BN32" s="13">
        <v>0</v>
      </c>
      <c r="BO32" s="13">
        <v>0</v>
      </c>
      <c r="BP32" s="13">
        <v>0</v>
      </c>
      <c r="BQ32" s="13">
        <v>0</v>
      </c>
      <c r="BR32" s="28">
        <v>377719.27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9169150.2300000004</v>
      </c>
      <c r="E33" s="13">
        <v>33600</v>
      </c>
      <c r="F33" s="13">
        <v>986710</v>
      </c>
      <c r="G33" s="13">
        <v>190540</v>
      </c>
      <c r="H33" s="13">
        <v>735685</v>
      </c>
      <c r="I33" s="13">
        <v>2603303</v>
      </c>
      <c r="J33" s="13">
        <v>221310</v>
      </c>
      <c r="K33" s="13">
        <v>0</v>
      </c>
      <c r="L33" s="13">
        <v>0</v>
      </c>
      <c r="M33" s="13">
        <v>0</v>
      </c>
      <c r="N33" s="13">
        <v>470680</v>
      </c>
      <c r="O33" s="13">
        <v>0</v>
      </c>
      <c r="P33" s="13">
        <v>296180</v>
      </c>
      <c r="Q33" s="13">
        <v>305362</v>
      </c>
      <c r="R33" s="13">
        <v>0</v>
      </c>
      <c r="S33" s="28">
        <v>15012520.23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320829.1700000001</v>
      </c>
      <c r="AM33" s="13">
        <v>7212.7999999999993</v>
      </c>
      <c r="AN33" s="13">
        <v>29628.12000000001</v>
      </c>
      <c r="AO33" s="13">
        <v>11826.199999999999</v>
      </c>
      <c r="AP33" s="13">
        <v>23754.900000000005</v>
      </c>
      <c r="AQ33" s="13">
        <v>94609.03999999995</v>
      </c>
      <c r="AR33" s="13">
        <v>18775.919999999995</v>
      </c>
      <c r="AS33" s="13">
        <v>0</v>
      </c>
      <c r="AT33" s="13">
        <v>4109.34</v>
      </c>
      <c r="AU33" s="13">
        <v>0</v>
      </c>
      <c r="AV33" s="13">
        <v>7573.13</v>
      </c>
      <c r="AW33" s="13">
        <v>0</v>
      </c>
      <c r="AX33" s="13">
        <v>14465.699999999999</v>
      </c>
      <c r="AY33" s="13">
        <v>13112.159999999998</v>
      </c>
      <c r="AZ33" s="13">
        <v>0</v>
      </c>
      <c r="BA33" s="28">
        <v>545896.4800000001</v>
      </c>
      <c r="BC33" s="13">
        <v>9489979.4000000004</v>
      </c>
      <c r="BD33" s="13">
        <v>40812.800000000003</v>
      </c>
      <c r="BE33" s="13">
        <v>1016338.12</v>
      </c>
      <c r="BF33" s="13">
        <v>202366.2</v>
      </c>
      <c r="BG33" s="13">
        <v>759439.9</v>
      </c>
      <c r="BH33" s="13">
        <v>2697912.04</v>
      </c>
      <c r="BI33" s="13">
        <v>240085.91999999998</v>
      </c>
      <c r="BJ33" s="13">
        <v>0</v>
      </c>
      <c r="BK33" s="13">
        <v>4109.34</v>
      </c>
      <c r="BL33" s="13">
        <v>0</v>
      </c>
      <c r="BM33" s="13">
        <v>478253.13</v>
      </c>
      <c r="BN33" s="13">
        <v>0</v>
      </c>
      <c r="BO33" s="13">
        <v>310645.7</v>
      </c>
      <c r="BP33" s="13">
        <v>318474.15999999997</v>
      </c>
      <c r="BQ33" s="13">
        <v>0</v>
      </c>
      <c r="BR33" s="28">
        <v>15558416.710000001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5246300.1600000001</v>
      </c>
      <c r="E34" s="13">
        <v>500873.3</v>
      </c>
      <c r="F34" s="13">
        <v>148345.79999999999</v>
      </c>
      <c r="G34" s="13">
        <v>398299.91</v>
      </c>
      <c r="H34" s="13">
        <v>2251791.98</v>
      </c>
      <c r="I34" s="13">
        <v>543789.05000000005</v>
      </c>
      <c r="J34" s="13">
        <v>0</v>
      </c>
      <c r="K34" s="13">
        <v>0</v>
      </c>
      <c r="L34" s="13">
        <v>0</v>
      </c>
      <c r="M34" s="13">
        <v>0</v>
      </c>
      <c r="N34" s="13">
        <v>430089.11</v>
      </c>
      <c r="O34" s="13">
        <v>0</v>
      </c>
      <c r="P34" s="13">
        <v>359076.95</v>
      </c>
      <c r="Q34" s="13">
        <v>267452</v>
      </c>
      <c r="R34" s="13">
        <v>0</v>
      </c>
      <c r="S34" s="28">
        <v>10146018.26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215445.96</v>
      </c>
      <c r="AM34" s="13">
        <v>8796.75</v>
      </c>
      <c r="AN34" s="13">
        <v>3147.27</v>
      </c>
      <c r="AO34" s="13">
        <v>8361.4599999999991</v>
      </c>
      <c r="AP34" s="13">
        <v>38019.699999999997</v>
      </c>
      <c r="AQ34" s="13">
        <v>26208.27</v>
      </c>
      <c r="AR34" s="13">
        <v>1768.69</v>
      </c>
      <c r="AS34" s="13">
        <v>0</v>
      </c>
      <c r="AT34" s="13">
        <v>1584.25</v>
      </c>
      <c r="AU34" s="13">
        <v>0</v>
      </c>
      <c r="AV34" s="13">
        <v>11746.54</v>
      </c>
      <c r="AW34" s="13">
        <v>0</v>
      </c>
      <c r="AX34" s="13">
        <v>3970.33</v>
      </c>
      <c r="AY34" s="13">
        <v>1485.15</v>
      </c>
      <c r="AZ34" s="13">
        <v>0</v>
      </c>
      <c r="BA34" s="28">
        <v>320534.37</v>
      </c>
      <c r="BC34" s="13">
        <v>5461746.1200000001</v>
      </c>
      <c r="BD34" s="13">
        <v>509670.05</v>
      </c>
      <c r="BE34" s="13">
        <v>151493.06999999998</v>
      </c>
      <c r="BF34" s="13">
        <v>406661.37</v>
      </c>
      <c r="BG34" s="13">
        <v>2289811.6800000002</v>
      </c>
      <c r="BH34" s="13">
        <v>569997.32000000007</v>
      </c>
      <c r="BI34" s="13">
        <v>1768.69</v>
      </c>
      <c r="BJ34" s="13">
        <v>0</v>
      </c>
      <c r="BK34" s="13">
        <v>1584.25</v>
      </c>
      <c r="BL34" s="13">
        <v>0</v>
      </c>
      <c r="BM34" s="13">
        <v>441835.64999999997</v>
      </c>
      <c r="BN34" s="13">
        <v>0</v>
      </c>
      <c r="BO34" s="13">
        <v>363047.28</v>
      </c>
      <c r="BP34" s="13">
        <v>268937.15000000002</v>
      </c>
      <c r="BQ34" s="13">
        <v>0</v>
      </c>
      <c r="BR34" s="28">
        <v>10466552.630000001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50221096.020000003</v>
      </c>
      <c r="E35" s="13">
        <v>785919.32</v>
      </c>
      <c r="F35" s="13">
        <v>4206029.0599999996</v>
      </c>
      <c r="G35" s="13">
        <v>1363673.83</v>
      </c>
      <c r="H35" s="13">
        <v>165779.87</v>
      </c>
      <c r="I35" s="13">
        <v>15620911.6</v>
      </c>
      <c r="J35" s="13">
        <v>2343197.21</v>
      </c>
      <c r="K35" s="13">
        <v>0</v>
      </c>
      <c r="L35" s="13">
        <v>788492.94</v>
      </c>
      <c r="M35" s="13">
        <v>0</v>
      </c>
      <c r="N35" s="13">
        <v>1696191.67</v>
      </c>
      <c r="O35" s="13">
        <v>53041.91</v>
      </c>
      <c r="P35" s="13">
        <v>1354678.53</v>
      </c>
      <c r="Q35" s="13">
        <v>0</v>
      </c>
      <c r="R35" s="13">
        <v>0</v>
      </c>
      <c r="S35" s="28">
        <v>78599011.959999993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1594334.16</v>
      </c>
      <c r="AM35" s="13">
        <v>28212.01</v>
      </c>
      <c r="AN35" s="13">
        <v>193591.47</v>
      </c>
      <c r="AO35" s="13">
        <v>43044.75</v>
      </c>
      <c r="AP35" s="13">
        <v>5332.28</v>
      </c>
      <c r="AQ35" s="13">
        <v>487469.72</v>
      </c>
      <c r="AR35" s="13">
        <v>117514.59</v>
      </c>
      <c r="AS35" s="13">
        <v>0</v>
      </c>
      <c r="AT35" s="13">
        <v>19680.04</v>
      </c>
      <c r="AU35" s="13">
        <v>0</v>
      </c>
      <c r="AV35" s="13">
        <v>100700.07</v>
      </c>
      <c r="AW35" s="13">
        <v>6334.98</v>
      </c>
      <c r="AX35" s="13">
        <v>54645.83</v>
      </c>
      <c r="AY35" s="13">
        <v>0</v>
      </c>
      <c r="AZ35" s="13">
        <v>0</v>
      </c>
      <c r="BA35" s="28">
        <v>2650859.8999999994</v>
      </c>
      <c r="BC35" s="13">
        <v>51815430.18</v>
      </c>
      <c r="BD35" s="13">
        <v>814131.33</v>
      </c>
      <c r="BE35" s="13">
        <v>4399620.5299999993</v>
      </c>
      <c r="BF35" s="13">
        <v>1406718.58</v>
      </c>
      <c r="BG35" s="13">
        <v>171112.15</v>
      </c>
      <c r="BH35" s="13">
        <v>16108381.32</v>
      </c>
      <c r="BI35" s="13">
        <v>2460711.7999999998</v>
      </c>
      <c r="BJ35" s="13">
        <v>0</v>
      </c>
      <c r="BK35" s="13">
        <v>808172.98</v>
      </c>
      <c r="BL35" s="13">
        <v>0</v>
      </c>
      <c r="BM35" s="13">
        <v>1796891.74</v>
      </c>
      <c r="BN35" s="13">
        <v>59376.89</v>
      </c>
      <c r="BO35" s="13">
        <v>1409324.36</v>
      </c>
      <c r="BP35" s="13">
        <v>0</v>
      </c>
      <c r="BQ35" s="13">
        <v>0</v>
      </c>
      <c r="BR35" s="28">
        <v>81249871.859999999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32045185.399999991</v>
      </c>
      <c r="E36" s="13">
        <v>1123869.17</v>
      </c>
      <c r="F36" s="13">
        <v>1268628.8899999997</v>
      </c>
      <c r="G36" s="13">
        <v>1227139</v>
      </c>
      <c r="H36" s="13">
        <v>1282501.7200000004</v>
      </c>
      <c r="I36" s="13">
        <v>12558372.200000001</v>
      </c>
      <c r="J36" s="13">
        <v>690083.53</v>
      </c>
      <c r="K36" s="13">
        <v>170000</v>
      </c>
      <c r="L36" s="13">
        <v>0</v>
      </c>
      <c r="M36" s="13">
        <v>0</v>
      </c>
      <c r="N36" s="13">
        <v>34027</v>
      </c>
      <c r="O36" s="13">
        <v>0</v>
      </c>
      <c r="P36" s="13">
        <v>2071345.3300000003</v>
      </c>
      <c r="Q36" s="13">
        <v>374332</v>
      </c>
      <c r="R36" s="13">
        <v>0</v>
      </c>
      <c r="S36" s="28">
        <v>52845484.239999995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4278029.499999986</v>
      </c>
      <c r="AM36" s="13">
        <v>210005.46999999991</v>
      </c>
      <c r="AN36" s="13">
        <v>256954.80000000002</v>
      </c>
      <c r="AO36" s="13">
        <v>53527.31</v>
      </c>
      <c r="AP36" s="13">
        <v>259535.54999999993</v>
      </c>
      <c r="AQ36" s="13">
        <v>1653608.5899999996</v>
      </c>
      <c r="AR36" s="13">
        <v>73746.48000000004</v>
      </c>
      <c r="AS36" s="13">
        <v>17809.5</v>
      </c>
      <c r="AT36" s="13">
        <v>383.5</v>
      </c>
      <c r="AU36" s="13">
        <v>0</v>
      </c>
      <c r="AV36" s="13">
        <v>14335.679999999998</v>
      </c>
      <c r="AW36" s="13">
        <v>0</v>
      </c>
      <c r="AX36" s="13">
        <v>383596.47</v>
      </c>
      <c r="AY36" s="13">
        <v>11266.75</v>
      </c>
      <c r="AZ36" s="13">
        <v>0</v>
      </c>
      <c r="BA36" s="28">
        <v>7212799.5999999847</v>
      </c>
      <c r="BC36" s="13">
        <v>36323214.899999976</v>
      </c>
      <c r="BD36" s="13">
        <v>1333874.6399999999</v>
      </c>
      <c r="BE36" s="13">
        <v>1525583.6899999997</v>
      </c>
      <c r="BF36" s="13">
        <v>1280666.31</v>
      </c>
      <c r="BG36" s="13">
        <v>1542037.2700000005</v>
      </c>
      <c r="BH36" s="13">
        <v>14211980.790000001</v>
      </c>
      <c r="BI36" s="13">
        <v>763830.01</v>
      </c>
      <c r="BJ36" s="13">
        <v>187809.5</v>
      </c>
      <c r="BK36" s="13">
        <v>383.5</v>
      </c>
      <c r="BL36" s="13">
        <v>0</v>
      </c>
      <c r="BM36" s="13">
        <v>48362.68</v>
      </c>
      <c r="BN36" s="13">
        <v>0</v>
      </c>
      <c r="BO36" s="13">
        <v>2454941.8000000003</v>
      </c>
      <c r="BP36" s="13">
        <v>385598.75</v>
      </c>
      <c r="BQ36" s="13">
        <v>0</v>
      </c>
      <c r="BR36" s="28">
        <v>60058283.839999974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6001991.5500000007</v>
      </c>
      <c r="E37" s="13">
        <v>0</v>
      </c>
      <c r="F37" s="13">
        <v>514908.77</v>
      </c>
      <c r="G37" s="13">
        <v>91514.9</v>
      </c>
      <c r="H37" s="13">
        <v>11430</v>
      </c>
      <c r="I37" s="13">
        <v>2353074.0700000003</v>
      </c>
      <c r="J37" s="13">
        <v>117338</v>
      </c>
      <c r="K37" s="13">
        <v>0</v>
      </c>
      <c r="L37" s="13">
        <v>187962</v>
      </c>
      <c r="M37" s="13">
        <v>0</v>
      </c>
      <c r="N37" s="13">
        <v>16521</v>
      </c>
      <c r="O37" s="13">
        <v>0</v>
      </c>
      <c r="P37" s="13">
        <v>0</v>
      </c>
      <c r="Q37" s="13">
        <v>65790</v>
      </c>
      <c r="R37" s="13">
        <v>0</v>
      </c>
      <c r="S37" s="28">
        <v>9360530.290000001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-13.4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-13.4</v>
      </c>
      <c r="AL37" s="13">
        <v>1094182.840000001</v>
      </c>
      <c r="AM37" s="13">
        <v>1665.4</v>
      </c>
      <c r="AN37" s="13">
        <v>125256.31999999999</v>
      </c>
      <c r="AO37" s="13">
        <v>26858.32</v>
      </c>
      <c r="AP37" s="13">
        <v>1062</v>
      </c>
      <c r="AQ37" s="13">
        <v>440726.00000000023</v>
      </c>
      <c r="AR37" s="13">
        <v>1062</v>
      </c>
      <c r="AS37" s="13">
        <v>0</v>
      </c>
      <c r="AT37" s="13">
        <v>4029.4100000000003</v>
      </c>
      <c r="AU37" s="13">
        <v>0</v>
      </c>
      <c r="AV37" s="13">
        <v>4682.71</v>
      </c>
      <c r="AW37" s="13">
        <v>1398.3</v>
      </c>
      <c r="AX37" s="13">
        <v>0</v>
      </c>
      <c r="AY37" s="13">
        <v>0</v>
      </c>
      <c r="AZ37" s="13">
        <v>0</v>
      </c>
      <c r="BA37" s="28">
        <v>1700923.3000000012</v>
      </c>
      <c r="BC37" s="13">
        <v>7096174.3900000015</v>
      </c>
      <c r="BD37" s="13">
        <v>1665.4</v>
      </c>
      <c r="BE37" s="13">
        <v>640165.09</v>
      </c>
      <c r="BF37" s="13">
        <v>118373.22</v>
      </c>
      <c r="BG37" s="13">
        <v>12492</v>
      </c>
      <c r="BH37" s="13">
        <v>2793786.6700000009</v>
      </c>
      <c r="BI37" s="13">
        <v>118400</v>
      </c>
      <c r="BJ37" s="13">
        <v>0</v>
      </c>
      <c r="BK37" s="13">
        <v>191991.41</v>
      </c>
      <c r="BL37" s="13">
        <v>0</v>
      </c>
      <c r="BM37" s="13">
        <v>21203.71</v>
      </c>
      <c r="BN37" s="13">
        <v>1398.3</v>
      </c>
      <c r="BO37" s="13">
        <v>0</v>
      </c>
      <c r="BP37" s="13">
        <v>65790</v>
      </c>
      <c r="BQ37" s="13">
        <v>0</v>
      </c>
      <c r="BR37" s="28">
        <v>11061440.190000005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12032.02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12032.02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10174.799999999999</v>
      </c>
      <c r="AM38" s="13">
        <v>0</v>
      </c>
      <c r="AN38" s="13">
        <v>0</v>
      </c>
      <c r="AO38" s="13">
        <v>0</v>
      </c>
      <c r="AP38" s="13">
        <v>0</v>
      </c>
      <c r="AQ38" s="13">
        <v>2292.1999999999998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12467</v>
      </c>
      <c r="BC38" s="13">
        <v>22206.82</v>
      </c>
      <c r="BD38" s="13">
        <v>0</v>
      </c>
      <c r="BE38" s="13">
        <v>0</v>
      </c>
      <c r="BF38" s="13">
        <v>0</v>
      </c>
      <c r="BG38" s="13">
        <v>0</v>
      </c>
      <c r="BH38" s="13">
        <v>2292.1999999999998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24499.02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6029730</v>
      </c>
      <c r="E39" s="13">
        <v>348430</v>
      </c>
      <c r="F39" s="13">
        <v>391745</v>
      </c>
      <c r="G39" s="13">
        <v>158586</v>
      </c>
      <c r="H39" s="13">
        <v>233831</v>
      </c>
      <c r="I39" s="13">
        <v>3852474</v>
      </c>
      <c r="J39" s="13">
        <v>1175</v>
      </c>
      <c r="K39" s="13">
        <v>0</v>
      </c>
      <c r="L39" s="13">
        <v>0</v>
      </c>
      <c r="M39" s="13">
        <v>0</v>
      </c>
      <c r="N39" s="13">
        <v>381009</v>
      </c>
      <c r="O39" s="13">
        <v>0</v>
      </c>
      <c r="P39" s="13">
        <v>261587</v>
      </c>
      <c r="Q39" s="13">
        <v>0</v>
      </c>
      <c r="R39" s="13">
        <v>0</v>
      </c>
      <c r="S39" s="28">
        <v>11658567</v>
      </c>
      <c r="U39" s="13">
        <v>36786</v>
      </c>
      <c r="V39" s="13">
        <v>590</v>
      </c>
      <c r="W39" s="13">
        <v>2714</v>
      </c>
      <c r="X39" s="13">
        <v>1003</v>
      </c>
      <c r="Y39" s="13">
        <v>1760</v>
      </c>
      <c r="Z39" s="13">
        <v>24357</v>
      </c>
      <c r="AA39" s="13">
        <v>1180</v>
      </c>
      <c r="AB39" s="13">
        <v>0</v>
      </c>
      <c r="AC39" s="13">
        <v>0</v>
      </c>
      <c r="AD39" s="13">
        <v>0</v>
      </c>
      <c r="AE39" s="13">
        <v>1180</v>
      </c>
      <c r="AF39" s="13">
        <v>0</v>
      </c>
      <c r="AG39" s="13">
        <v>2950</v>
      </c>
      <c r="AH39" s="13">
        <v>0</v>
      </c>
      <c r="AI39" s="13">
        <v>0</v>
      </c>
      <c r="AJ39" s="28">
        <v>72520</v>
      </c>
      <c r="AL39" s="13">
        <v>317929</v>
      </c>
      <c r="AM39" s="13">
        <v>1180</v>
      </c>
      <c r="AN39" s="13">
        <v>42265</v>
      </c>
      <c r="AO39" s="13">
        <v>3245</v>
      </c>
      <c r="AP39" s="13">
        <v>5022</v>
      </c>
      <c r="AQ39" s="13">
        <v>44996</v>
      </c>
      <c r="AR39" s="13">
        <v>11487</v>
      </c>
      <c r="AS39" s="13">
        <v>0</v>
      </c>
      <c r="AT39" s="13">
        <v>1475</v>
      </c>
      <c r="AU39" s="13">
        <v>0</v>
      </c>
      <c r="AV39" s="13">
        <v>4257</v>
      </c>
      <c r="AW39" s="13">
        <v>0</v>
      </c>
      <c r="AX39" s="13">
        <v>3809</v>
      </c>
      <c r="AY39" s="13">
        <v>1180</v>
      </c>
      <c r="AZ39" s="13">
        <v>0</v>
      </c>
      <c r="BA39" s="28">
        <v>436845</v>
      </c>
      <c r="BC39" s="13">
        <v>6384445</v>
      </c>
      <c r="BD39" s="13">
        <v>350200</v>
      </c>
      <c r="BE39" s="13">
        <v>436724</v>
      </c>
      <c r="BF39" s="13">
        <v>162834</v>
      </c>
      <c r="BG39" s="13">
        <v>240613</v>
      </c>
      <c r="BH39" s="13">
        <v>3921827</v>
      </c>
      <c r="BI39" s="13">
        <v>13842</v>
      </c>
      <c r="BJ39" s="13">
        <v>0</v>
      </c>
      <c r="BK39" s="13">
        <v>1475</v>
      </c>
      <c r="BL39" s="13">
        <v>0</v>
      </c>
      <c r="BM39" s="13">
        <v>386446</v>
      </c>
      <c r="BN39" s="13">
        <v>0</v>
      </c>
      <c r="BO39" s="13">
        <v>268346</v>
      </c>
      <c r="BP39" s="13">
        <v>1180</v>
      </c>
      <c r="BQ39" s="13">
        <v>0</v>
      </c>
      <c r="BR39" s="28">
        <v>12167932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1143239.1200000001</v>
      </c>
      <c r="E41" s="13">
        <v>14359.2</v>
      </c>
      <c r="F41" s="13">
        <v>0</v>
      </c>
      <c r="G41" s="13">
        <v>141449.35</v>
      </c>
      <c r="H41" s="13">
        <v>0</v>
      </c>
      <c r="I41" s="13">
        <v>192152.22</v>
      </c>
      <c r="J41" s="13">
        <v>0</v>
      </c>
      <c r="K41" s="13">
        <v>0</v>
      </c>
      <c r="L41" s="13">
        <v>135974.41</v>
      </c>
      <c r="M41" s="13">
        <v>0</v>
      </c>
      <c r="N41" s="13">
        <v>567323.29</v>
      </c>
      <c r="O41" s="13">
        <v>0</v>
      </c>
      <c r="P41" s="13">
        <v>0</v>
      </c>
      <c r="Q41" s="13">
        <v>394784.91</v>
      </c>
      <c r="R41" s="13">
        <v>0</v>
      </c>
      <c r="S41" s="28">
        <v>2589282.5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114552.33</v>
      </c>
      <c r="AM41" s="13">
        <v>925.14</v>
      </c>
      <c r="AN41" s="13">
        <v>262.8</v>
      </c>
      <c r="AO41" s="13">
        <v>9265.85</v>
      </c>
      <c r="AP41" s="13">
        <v>0</v>
      </c>
      <c r="AQ41" s="13">
        <v>10942.91</v>
      </c>
      <c r="AR41" s="13">
        <v>0</v>
      </c>
      <c r="AS41" s="13">
        <v>0</v>
      </c>
      <c r="AT41" s="13">
        <v>14127.13</v>
      </c>
      <c r="AU41" s="13">
        <v>0</v>
      </c>
      <c r="AV41" s="13">
        <v>72935.56</v>
      </c>
      <c r="AW41" s="13">
        <v>0</v>
      </c>
      <c r="AX41" s="13">
        <v>0</v>
      </c>
      <c r="AY41" s="13">
        <v>2505.52</v>
      </c>
      <c r="AZ41" s="13">
        <v>0</v>
      </c>
      <c r="BA41" s="28">
        <v>225517.24</v>
      </c>
      <c r="BC41" s="13">
        <v>1257791.4500000002</v>
      </c>
      <c r="BD41" s="13">
        <v>15284.34</v>
      </c>
      <c r="BE41" s="13">
        <v>262.8</v>
      </c>
      <c r="BF41" s="13">
        <v>150715.20000000001</v>
      </c>
      <c r="BG41" s="13">
        <v>0</v>
      </c>
      <c r="BH41" s="13">
        <v>203095.13</v>
      </c>
      <c r="BI41" s="13">
        <v>0</v>
      </c>
      <c r="BJ41" s="13">
        <v>0</v>
      </c>
      <c r="BK41" s="13">
        <v>150101.54</v>
      </c>
      <c r="BL41" s="13">
        <v>0</v>
      </c>
      <c r="BM41" s="13">
        <v>640258.85000000009</v>
      </c>
      <c r="BN41" s="13">
        <v>0</v>
      </c>
      <c r="BO41" s="13">
        <v>0</v>
      </c>
      <c r="BP41" s="13">
        <v>397290.43</v>
      </c>
      <c r="BQ41" s="13">
        <v>0</v>
      </c>
      <c r="BR41" s="28">
        <v>2814799.7400000007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937544.36</v>
      </c>
      <c r="E42" s="13">
        <v>180009</v>
      </c>
      <c r="F42" s="13">
        <v>135543.6</v>
      </c>
      <c r="G42" s="13">
        <v>81294.02</v>
      </c>
      <c r="H42" s="13">
        <v>135501.69</v>
      </c>
      <c r="I42" s="13">
        <v>194983.6</v>
      </c>
      <c r="J42" s="13">
        <v>598520.56999999995</v>
      </c>
      <c r="K42" s="13">
        <v>0</v>
      </c>
      <c r="L42" s="13">
        <v>331502.21999999997</v>
      </c>
      <c r="M42" s="13">
        <v>0</v>
      </c>
      <c r="N42" s="13">
        <v>36274.120000000003</v>
      </c>
      <c r="O42" s="13">
        <v>0</v>
      </c>
      <c r="P42" s="13">
        <v>0</v>
      </c>
      <c r="Q42" s="13">
        <v>0</v>
      </c>
      <c r="R42" s="13">
        <v>0</v>
      </c>
      <c r="S42" s="28">
        <v>2631173.1799999997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75539.009999999995</v>
      </c>
      <c r="AM42" s="13">
        <v>2057.75</v>
      </c>
      <c r="AN42" s="13">
        <v>7936.58</v>
      </c>
      <c r="AO42" s="13">
        <v>14951.78</v>
      </c>
      <c r="AP42" s="13">
        <v>13889.51</v>
      </c>
      <c r="AQ42" s="13">
        <v>15231.49</v>
      </c>
      <c r="AR42" s="13">
        <v>11328.17</v>
      </c>
      <c r="AS42" s="13">
        <v>0</v>
      </c>
      <c r="AT42" s="13">
        <v>20211.349999999999</v>
      </c>
      <c r="AU42" s="13">
        <v>0</v>
      </c>
      <c r="AV42" s="13">
        <v>5800.75</v>
      </c>
      <c r="AW42" s="13">
        <v>0</v>
      </c>
      <c r="AX42" s="13">
        <v>4880.25</v>
      </c>
      <c r="AY42" s="13">
        <v>0</v>
      </c>
      <c r="AZ42" s="13">
        <v>0</v>
      </c>
      <c r="BA42" s="28">
        <v>171826.64</v>
      </c>
      <c r="BC42" s="13">
        <v>1013083.37</v>
      </c>
      <c r="BD42" s="13">
        <v>182066.75</v>
      </c>
      <c r="BE42" s="13">
        <v>143480.18</v>
      </c>
      <c r="BF42" s="13">
        <v>96245.8</v>
      </c>
      <c r="BG42" s="13">
        <v>149391.20000000001</v>
      </c>
      <c r="BH42" s="13">
        <v>210215.09</v>
      </c>
      <c r="BI42" s="13">
        <v>609848.74</v>
      </c>
      <c r="BJ42" s="13">
        <v>0</v>
      </c>
      <c r="BK42" s="13">
        <v>351713.56999999995</v>
      </c>
      <c r="BL42" s="13">
        <v>0</v>
      </c>
      <c r="BM42" s="13">
        <v>42074.87</v>
      </c>
      <c r="BN42" s="13">
        <v>0</v>
      </c>
      <c r="BO42" s="13">
        <v>4880.25</v>
      </c>
      <c r="BP42" s="13">
        <v>0</v>
      </c>
      <c r="BQ42" s="13">
        <v>0</v>
      </c>
      <c r="BR42" s="28">
        <v>2802999.82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4711564.54</v>
      </c>
      <c r="E43" s="13">
        <v>26470</v>
      </c>
      <c r="F43" s="13">
        <v>149482</v>
      </c>
      <c r="G43" s="13">
        <v>0</v>
      </c>
      <c r="H43" s="13">
        <v>0</v>
      </c>
      <c r="I43" s="13">
        <v>908255</v>
      </c>
      <c r="J43" s="13">
        <v>49557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43405.58</v>
      </c>
      <c r="Q43" s="13">
        <v>0</v>
      </c>
      <c r="R43" s="13">
        <v>0</v>
      </c>
      <c r="S43" s="28">
        <v>5888734.1200000001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245259.81</v>
      </c>
      <c r="AM43" s="13">
        <v>1372.3</v>
      </c>
      <c r="AN43" s="13">
        <v>12174.92</v>
      </c>
      <c r="AO43" s="13">
        <v>1036</v>
      </c>
      <c r="AP43" s="13">
        <v>0</v>
      </c>
      <c r="AQ43" s="13">
        <v>63345</v>
      </c>
      <c r="AR43" s="13">
        <v>8034.4</v>
      </c>
      <c r="AS43" s="13">
        <v>0</v>
      </c>
      <c r="AT43" s="13">
        <v>18.8</v>
      </c>
      <c r="AU43" s="13">
        <v>0</v>
      </c>
      <c r="AV43" s="13">
        <v>0</v>
      </c>
      <c r="AW43" s="13">
        <v>0</v>
      </c>
      <c r="AX43" s="13">
        <v>560.29999999999995</v>
      </c>
      <c r="AY43" s="13">
        <v>286.7</v>
      </c>
      <c r="AZ43" s="13">
        <v>0</v>
      </c>
      <c r="BA43" s="28">
        <v>332088.23000000004</v>
      </c>
      <c r="BC43" s="13">
        <v>4956824.3499999996</v>
      </c>
      <c r="BD43" s="13">
        <v>27842.3</v>
      </c>
      <c r="BE43" s="13">
        <v>161656.92000000001</v>
      </c>
      <c r="BF43" s="13">
        <v>1036</v>
      </c>
      <c r="BG43" s="13">
        <v>0</v>
      </c>
      <c r="BH43" s="13">
        <v>971600</v>
      </c>
      <c r="BI43" s="13">
        <v>57591.4</v>
      </c>
      <c r="BJ43" s="13">
        <v>0</v>
      </c>
      <c r="BK43" s="13">
        <v>18.8</v>
      </c>
      <c r="BL43" s="13">
        <v>0</v>
      </c>
      <c r="BM43" s="13">
        <v>0</v>
      </c>
      <c r="BN43" s="13">
        <v>0</v>
      </c>
      <c r="BO43" s="13">
        <v>43965.880000000005</v>
      </c>
      <c r="BP43" s="13">
        <v>286.7</v>
      </c>
      <c r="BQ43" s="13">
        <v>0</v>
      </c>
      <c r="BR43" s="28">
        <v>6220822.3499999996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1345717.6</v>
      </c>
      <c r="E44" s="13">
        <v>173892.11</v>
      </c>
      <c r="F44" s="13">
        <v>0</v>
      </c>
      <c r="G44" s="13">
        <v>117263</v>
      </c>
      <c r="H44" s="13">
        <v>850771.78</v>
      </c>
      <c r="I44" s="13">
        <v>209609.18</v>
      </c>
      <c r="J44" s="13">
        <v>152870</v>
      </c>
      <c r="K44" s="13">
        <v>0</v>
      </c>
      <c r="L44" s="13">
        <v>0</v>
      </c>
      <c r="M44" s="13">
        <v>0</v>
      </c>
      <c r="N44" s="13">
        <v>192011.66</v>
      </c>
      <c r="O44" s="13">
        <v>0</v>
      </c>
      <c r="P44" s="13">
        <v>0</v>
      </c>
      <c r="Q44" s="13">
        <v>0</v>
      </c>
      <c r="R44" s="13">
        <v>0</v>
      </c>
      <c r="S44" s="28">
        <v>3042135.3300000005</v>
      </c>
      <c r="U44" s="13">
        <v>30562</v>
      </c>
      <c r="V44" s="13">
        <v>413</v>
      </c>
      <c r="W44" s="13">
        <v>2065</v>
      </c>
      <c r="X44" s="13">
        <v>2065</v>
      </c>
      <c r="Y44" s="13">
        <v>6195</v>
      </c>
      <c r="Z44" s="13">
        <v>8260</v>
      </c>
      <c r="AA44" s="13">
        <v>1239</v>
      </c>
      <c r="AB44" s="13">
        <v>0</v>
      </c>
      <c r="AC44" s="13">
        <v>0</v>
      </c>
      <c r="AD44" s="13">
        <v>0</v>
      </c>
      <c r="AE44" s="13">
        <v>12390</v>
      </c>
      <c r="AF44" s="13">
        <v>0</v>
      </c>
      <c r="AG44" s="13">
        <v>413</v>
      </c>
      <c r="AH44" s="13">
        <v>0</v>
      </c>
      <c r="AI44" s="13">
        <v>0</v>
      </c>
      <c r="AJ44" s="28">
        <v>63602</v>
      </c>
      <c r="AL44" s="13">
        <v>139106.59999999989</v>
      </c>
      <c r="AM44" s="13">
        <v>3148.15</v>
      </c>
      <c r="AN44" s="13">
        <v>12187.550000000001</v>
      </c>
      <c r="AO44" s="13">
        <v>1169.75</v>
      </c>
      <c r="AP44" s="13">
        <v>8902.4500000000007</v>
      </c>
      <c r="AQ44" s="13">
        <v>54239.350000000013</v>
      </c>
      <c r="AR44" s="13">
        <v>3390.4</v>
      </c>
      <c r="AS44" s="13">
        <v>0</v>
      </c>
      <c r="AT44" s="13">
        <v>0</v>
      </c>
      <c r="AU44" s="13">
        <v>0</v>
      </c>
      <c r="AV44" s="13">
        <v>66516.000000000015</v>
      </c>
      <c r="AW44" s="13">
        <v>0</v>
      </c>
      <c r="AX44" s="13">
        <v>390</v>
      </c>
      <c r="AY44" s="13">
        <v>0</v>
      </c>
      <c r="AZ44" s="13">
        <v>0</v>
      </c>
      <c r="BA44" s="28">
        <v>289050.24999999988</v>
      </c>
      <c r="BC44" s="13">
        <v>1515386.2</v>
      </c>
      <c r="BD44" s="13">
        <v>177453.25999999998</v>
      </c>
      <c r="BE44" s="13">
        <v>14252.550000000001</v>
      </c>
      <c r="BF44" s="13">
        <v>120497.75</v>
      </c>
      <c r="BG44" s="13">
        <v>865869.23</v>
      </c>
      <c r="BH44" s="13">
        <v>272108.53000000003</v>
      </c>
      <c r="BI44" s="13">
        <v>157499.4</v>
      </c>
      <c r="BJ44" s="13">
        <v>0</v>
      </c>
      <c r="BK44" s="13">
        <v>0</v>
      </c>
      <c r="BL44" s="13">
        <v>0</v>
      </c>
      <c r="BM44" s="13">
        <v>270917.66000000003</v>
      </c>
      <c r="BN44" s="13">
        <v>0</v>
      </c>
      <c r="BO44" s="13">
        <v>803</v>
      </c>
      <c r="BP44" s="13">
        <v>0</v>
      </c>
      <c r="BQ44" s="13">
        <v>0</v>
      </c>
      <c r="BR44" s="28">
        <v>3394787.5800000005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513795273.94721377</v>
      </c>
      <c r="E46" s="14">
        <v>14250204.703129036</v>
      </c>
      <c r="F46" s="14">
        <v>54240035.836900316</v>
      </c>
      <c r="G46" s="14">
        <v>31825165.903662022</v>
      </c>
      <c r="H46" s="14">
        <v>20342594.838715572</v>
      </c>
      <c r="I46" s="14">
        <v>187918816.74202916</v>
      </c>
      <c r="J46" s="14">
        <v>47296393.327919602</v>
      </c>
      <c r="K46" s="14">
        <v>1101536.9388871742</v>
      </c>
      <c r="L46" s="14">
        <v>8524751.0791148823</v>
      </c>
      <c r="M46" s="14">
        <v>21164.880000000001</v>
      </c>
      <c r="N46" s="14">
        <v>39696310.012196675</v>
      </c>
      <c r="O46" s="14">
        <v>2297151.8954995121</v>
      </c>
      <c r="P46" s="14">
        <v>31276343.908739142</v>
      </c>
      <c r="Q46" s="14">
        <v>8652528.709999999</v>
      </c>
      <c r="R46" s="14">
        <v>4727.25</v>
      </c>
      <c r="S46" s="14">
        <v>961242999.97400701</v>
      </c>
      <c r="U46" s="14">
        <v>1723283.1</v>
      </c>
      <c r="V46" s="14">
        <v>52001.39</v>
      </c>
      <c r="W46" s="14">
        <v>164081</v>
      </c>
      <c r="X46" s="14">
        <v>138504.28</v>
      </c>
      <c r="Y46" s="14">
        <v>55606.95</v>
      </c>
      <c r="Z46" s="14">
        <v>657841.21</v>
      </c>
      <c r="AA46" s="14">
        <v>198329.42</v>
      </c>
      <c r="AB46" s="14">
        <v>2242</v>
      </c>
      <c r="AC46" s="14">
        <v>59644.609999999993</v>
      </c>
      <c r="AD46" s="14">
        <v>295</v>
      </c>
      <c r="AE46" s="14">
        <v>206725.03000000003</v>
      </c>
      <c r="AF46" s="14">
        <v>3495.75</v>
      </c>
      <c r="AG46" s="14">
        <v>100001.29000000001</v>
      </c>
      <c r="AH46" s="14">
        <v>8077.38</v>
      </c>
      <c r="AI46" s="14">
        <v>531</v>
      </c>
      <c r="AJ46" s="14">
        <v>3370659.41</v>
      </c>
      <c r="AL46" s="14">
        <v>58903966.54339885</v>
      </c>
      <c r="AM46" s="14">
        <v>1830391.6687029656</v>
      </c>
      <c r="AN46" s="14">
        <v>7610915.1461111344</v>
      </c>
      <c r="AO46" s="14">
        <v>3720234.0429123407</v>
      </c>
      <c r="AP46" s="14">
        <v>2114808.4144800152</v>
      </c>
      <c r="AQ46" s="14">
        <v>23169606.068763863</v>
      </c>
      <c r="AR46" s="14">
        <v>6838098.5770832198</v>
      </c>
      <c r="AS46" s="14">
        <v>287140.46189423685</v>
      </c>
      <c r="AT46" s="14">
        <v>1207359.509383034</v>
      </c>
      <c r="AU46" s="14">
        <v>578.27</v>
      </c>
      <c r="AV46" s="14">
        <v>4960059.8010839913</v>
      </c>
      <c r="AW46" s="14">
        <v>229375.9399474659</v>
      </c>
      <c r="AX46" s="14">
        <v>3839851.2970524393</v>
      </c>
      <c r="AY46" s="14">
        <v>964771.53913180064</v>
      </c>
      <c r="AZ46" s="14">
        <v>1373.6</v>
      </c>
      <c r="BA46" s="14">
        <v>115678530.87994534</v>
      </c>
      <c r="BC46" s="14">
        <v>574422523.59061277</v>
      </c>
      <c r="BD46" s="14">
        <v>16132597.76183201</v>
      </c>
      <c r="BE46" s="14">
        <v>62015031.983011439</v>
      </c>
      <c r="BF46" s="14">
        <v>35683904.226574361</v>
      </c>
      <c r="BG46" s="14">
        <v>22513010.203195579</v>
      </c>
      <c r="BH46" s="14">
        <v>211746264.02079296</v>
      </c>
      <c r="BI46" s="14">
        <v>54332821.325002827</v>
      </c>
      <c r="BJ46" s="14">
        <v>1390919.4007814112</v>
      </c>
      <c r="BK46" s="14">
        <v>9791755.1984979156</v>
      </c>
      <c r="BL46" s="14">
        <v>22038.15</v>
      </c>
      <c r="BM46" s="14">
        <v>44863094.843280666</v>
      </c>
      <c r="BN46" s="14">
        <v>2530023.5854469775</v>
      </c>
      <c r="BO46" s="14">
        <v>35216196.495791577</v>
      </c>
      <c r="BP46" s="14">
        <v>9625377.6291317977</v>
      </c>
      <c r="BQ46" s="14">
        <v>6631.85</v>
      </c>
      <c r="BR46" s="14">
        <v>1080292190.2639523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217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218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219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220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221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222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223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224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225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21</v>
      </c>
      <c r="E8" s="13">
        <v>0</v>
      </c>
      <c r="F8" s="13">
        <v>1</v>
      </c>
      <c r="G8" s="13">
        <v>0</v>
      </c>
      <c r="H8" s="13">
        <v>0</v>
      </c>
      <c r="I8" s="13">
        <v>10</v>
      </c>
      <c r="J8" s="13">
        <v>1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28">
        <v>34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23</v>
      </c>
      <c r="AM8" s="13">
        <v>0</v>
      </c>
      <c r="AN8" s="13">
        <v>3</v>
      </c>
      <c r="AO8" s="13">
        <v>1</v>
      </c>
      <c r="AP8" s="13">
        <v>0</v>
      </c>
      <c r="AQ8" s="13">
        <v>15</v>
      </c>
      <c r="AR8" s="13">
        <v>2</v>
      </c>
      <c r="AS8" s="13">
        <v>0</v>
      </c>
      <c r="AT8" s="13">
        <v>1</v>
      </c>
      <c r="AU8" s="13">
        <v>0</v>
      </c>
      <c r="AV8" s="13">
        <v>0</v>
      </c>
      <c r="AW8" s="13">
        <v>0</v>
      </c>
      <c r="AX8" s="13">
        <v>1</v>
      </c>
      <c r="AY8" s="13">
        <v>0</v>
      </c>
      <c r="AZ8" s="13">
        <v>0</v>
      </c>
      <c r="BA8" s="28">
        <v>46</v>
      </c>
      <c r="BC8" s="13">
        <v>36</v>
      </c>
      <c r="BD8" s="13">
        <v>0</v>
      </c>
      <c r="BE8" s="13">
        <v>4</v>
      </c>
      <c r="BF8" s="13">
        <v>1</v>
      </c>
      <c r="BG8" s="13">
        <v>0</v>
      </c>
      <c r="BH8" s="13">
        <v>22</v>
      </c>
      <c r="BI8" s="13">
        <v>3</v>
      </c>
      <c r="BJ8" s="13">
        <v>0</v>
      </c>
      <c r="BK8" s="13">
        <v>1</v>
      </c>
      <c r="BL8" s="13">
        <v>0</v>
      </c>
      <c r="BM8" s="13">
        <v>2</v>
      </c>
      <c r="BN8" s="13">
        <v>0</v>
      </c>
      <c r="BO8" s="13">
        <v>1</v>
      </c>
      <c r="BP8" s="13">
        <v>0</v>
      </c>
      <c r="BQ8" s="13">
        <v>0</v>
      </c>
      <c r="BR8" s="28">
        <v>70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218</v>
      </c>
      <c r="E9" s="13">
        <v>16</v>
      </c>
      <c r="F9" s="13">
        <v>55</v>
      </c>
      <c r="G9" s="13">
        <v>21</v>
      </c>
      <c r="H9" s="13">
        <v>33</v>
      </c>
      <c r="I9" s="13">
        <v>84</v>
      </c>
      <c r="J9" s="13">
        <v>29</v>
      </c>
      <c r="K9" s="13">
        <v>0</v>
      </c>
      <c r="L9" s="13">
        <v>5</v>
      </c>
      <c r="M9" s="13">
        <v>0</v>
      </c>
      <c r="N9" s="13">
        <v>36</v>
      </c>
      <c r="O9" s="13">
        <v>2</v>
      </c>
      <c r="P9" s="13">
        <v>19</v>
      </c>
      <c r="Q9" s="13">
        <v>0</v>
      </c>
      <c r="R9" s="13">
        <v>0</v>
      </c>
      <c r="S9" s="28">
        <v>518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1684</v>
      </c>
      <c r="AM9" s="13">
        <v>104</v>
      </c>
      <c r="AN9" s="13">
        <v>336</v>
      </c>
      <c r="AO9" s="13">
        <v>147</v>
      </c>
      <c r="AP9" s="13">
        <v>84</v>
      </c>
      <c r="AQ9" s="13">
        <v>615</v>
      </c>
      <c r="AR9" s="13">
        <v>197</v>
      </c>
      <c r="AS9" s="13">
        <v>3</v>
      </c>
      <c r="AT9" s="13">
        <v>38</v>
      </c>
      <c r="AU9" s="13">
        <v>1</v>
      </c>
      <c r="AV9" s="13">
        <v>255</v>
      </c>
      <c r="AW9" s="13">
        <v>16</v>
      </c>
      <c r="AX9" s="13">
        <v>135</v>
      </c>
      <c r="AY9" s="13">
        <v>8</v>
      </c>
      <c r="AZ9" s="13">
        <v>0</v>
      </c>
      <c r="BA9" s="28">
        <v>3623</v>
      </c>
      <c r="BC9" s="13">
        <v>1733</v>
      </c>
      <c r="BD9" s="13">
        <v>104</v>
      </c>
      <c r="BE9" s="13">
        <v>344</v>
      </c>
      <c r="BF9" s="13">
        <v>156</v>
      </c>
      <c r="BG9" s="13">
        <v>95</v>
      </c>
      <c r="BH9" s="13">
        <v>635</v>
      </c>
      <c r="BI9" s="13">
        <v>206</v>
      </c>
      <c r="BJ9" s="13">
        <v>3</v>
      </c>
      <c r="BK9" s="13">
        <v>38</v>
      </c>
      <c r="BL9" s="13">
        <v>1</v>
      </c>
      <c r="BM9" s="13">
        <v>261</v>
      </c>
      <c r="BN9" s="13">
        <v>17</v>
      </c>
      <c r="BO9" s="13">
        <v>138</v>
      </c>
      <c r="BP9" s="13">
        <v>8</v>
      </c>
      <c r="BQ9" s="13">
        <v>0</v>
      </c>
      <c r="BR9" s="28">
        <v>3739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201</v>
      </c>
      <c r="E10" s="13">
        <v>16</v>
      </c>
      <c r="F10" s="13">
        <v>29</v>
      </c>
      <c r="G10" s="13">
        <v>21</v>
      </c>
      <c r="H10" s="13">
        <v>13</v>
      </c>
      <c r="I10" s="13">
        <v>77</v>
      </c>
      <c r="J10" s="13">
        <v>19</v>
      </c>
      <c r="K10" s="13">
        <v>0</v>
      </c>
      <c r="L10" s="13">
        <v>0</v>
      </c>
      <c r="M10" s="13">
        <v>0</v>
      </c>
      <c r="N10" s="13">
        <v>15</v>
      </c>
      <c r="O10" s="13">
        <v>1</v>
      </c>
      <c r="P10" s="13">
        <v>19</v>
      </c>
      <c r="Q10" s="13">
        <v>2</v>
      </c>
      <c r="R10" s="13">
        <v>0</v>
      </c>
      <c r="S10" s="28">
        <v>413</v>
      </c>
      <c r="U10" s="13">
        <v>0</v>
      </c>
      <c r="V10" s="13">
        <v>0</v>
      </c>
      <c r="W10" s="13">
        <v>0</v>
      </c>
      <c r="X10" s="13">
        <v>1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1</v>
      </c>
      <c r="AL10" s="13">
        <v>62</v>
      </c>
      <c r="AM10" s="13">
        <v>2</v>
      </c>
      <c r="AN10" s="13">
        <v>15</v>
      </c>
      <c r="AO10" s="13">
        <v>13</v>
      </c>
      <c r="AP10" s="13">
        <v>10</v>
      </c>
      <c r="AQ10" s="13">
        <v>22</v>
      </c>
      <c r="AR10" s="13">
        <v>8</v>
      </c>
      <c r="AS10" s="13">
        <v>0</v>
      </c>
      <c r="AT10" s="13">
        <v>0</v>
      </c>
      <c r="AU10" s="13">
        <v>0</v>
      </c>
      <c r="AV10" s="13">
        <v>7</v>
      </c>
      <c r="AW10" s="13">
        <v>0</v>
      </c>
      <c r="AX10" s="13">
        <v>14</v>
      </c>
      <c r="AY10" s="13">
        <v>1</v>
      </c>
      <c r="AZ10" s="13">
        <v>0</v>
      </c>
      <c r="BA10" s="28">
        <v>154</v>
      </c>
      <c r="BC10" s="13">
        <v>230</v>
      </c>
      <c r="BD10" s="13">
        <v>17</v>
      </c>
      <c r="BE10" s="13">
        <v>36</v>
      </c>
      <c r="BF10" s="13">
        <v>30</v>
      </c>
      <c r="BG10" s="13">
        <v>23</v>
      </c>
      <c r="BH10" s="13">
        <v>91</v>
      </c>
      <c r="BI10" s="13">
        <v>24</v>
      </c>
      <c r="BJ10" s="13">
        <v>0</v>
      </c>
      <c r="BK10" s="13">
        <v>0</v>
      </c>
      <c r="BL10" s="13">
        <v>0</v>
      </c>
      <c r="BM10" s="13">
        <v>20</v>
      </c>
      <c r="BN10" s="13">
        <v>1</v>
      </c>
      <c r="BO10" s="13">
        <v>23</v>
      </c>
      <c r="BP10" s="13">
        <v>3</v>
      </c>
      <c r="BQ10" s="13">
        <v>0</v>
      </c>
      <c r="BR10" s="28">
        <v>498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32</v>
      </c>
      <c r="E11" s="13">
        <v>0</v>
      </c>
      <c r="F11" s="13">
        <v>1</v>
      </c>
      <c r="G11" s="13">
        <v>0</v>
      </c>
      <c r="H11" s="13">
        <v>2</v>
      </c>
      <c r="I11" s="13">
        <v>13</v>
      </c>
      <c r="J11" s="13">
        <v>2</v>
      </c>
      <c r="K11" s="13">
        <v>0</v>
      </c>
      <c r="L11" s="13">
        <v>0</v>
      </c>
      <c r="M11" s="13">
        <v>0</v>
      </c>
      <c r="N11" s="13">
        <v>1</v>
      </c>
      <c r="O11" s="13">
        <v>1</v>
      </c>
      <c r="P11" s="13">
        <v>1</v>
      </c>
      <c r="Q11" s="13">
        <v>0</v>
      </c>
      <c r="R11" s="13">
        <v>0</v>
      </c>
      <c r="S11" s="28">
        <v>53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48</v>
      </c>
      <c r="AM11" s="13">
        <v>1</v>
      </c>
      <c r="AN11" s="13">
        <v>4</v>
      </c>
      <c r="AO11" s="13">
        <v>0</v>
      </c>
      <c r="AP11" s="13">
        <v>0</v>
      </c>
      <c r="AQ11" s="13">
        <v>19</v>
      </c>
      <c r="AR11" s="13">
        <v>2</v>
      </c>
      <c r="AS11" s="13">
        <v>0</v>
      </c>
      <c r="AT11" s="13">
        <v>0</v>
      </c>
      <c r="AU11" s="13">
        <v>0</v>
      </c>
      <c r="AV11" s="13">
        <v>3</v>
      </c>
      <c r="AW11" s="13">
        <v>2</v>
      </c>
      <c r="AX11" s="13">
        <v>3</v>
      </c>
      <c r="AY11" s="13">
        <v>0</v>
      </c>
      <c r="AZ11" s="13">
        <v>0</v>
      </c>
      <c r="BA11" s="28">
        <v>82</v>
      </c>
      <c r="BC11" s="13">
        <v>78</v>
      </c>
      <c r="BD11" s="13">
        <v>1</v>
      </c>
      <c r="BE11" s="13">
        <v>5</v>
      </c>
      <c r="BF11" s="13">
        <v>0</v>
      </c>
      <c r="BG11" s="13">
        <v>2</v>
      </c>
      <c r="BH11" s="13">
        <v>31</v>
      </c>
      <c r="BI11" s="13">
        <v>4</v>
      </c>
      <c r="BJ11" s="13">
        <v>0</v>
      </c>
      <c r="BK11" s="13">
        <v>0</v>
      </c>
      <c r="BL11" s="13">
        <v>0</v>
      </c>
      <c r="BM11" s="13">
        <v>4</v>
      </c>
      <c r="BN11" s="13">
        <v>3</v>
      </c>
      <c r="BO11" s="13">
        <v>4</v>
      </c>
      <c r="BP11" s="13">
        <v>0</v>
      </c>
      <c r="BQ11" s="13">
        <v>0</v>
      </c>
      <c r="BR11" s="28">
        <v>132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5</v>
      </c>
      <c r="E13" s="13">
        <v>0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2</v>
      </c>
      <c r="Q13" s="13">
        <v>0</v>
      </c>
      <c r="R13" s="13">
        <v>0</v>
      </c>
      <c r="S13" s="28">
        <v>9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35</v>
      </c>
      <c r="AM13" s="13">
        <v>0</v>
      </c>
      <c r="AN13" s="13">
        <v>7</v>
      </c>
      <c r="AO13" s="13">
        <v>1</v>
      </c>
      <c r="AP13" s="13">
        <v>0</v>
      </c>
      <c r="AQ13" s="13">
        <v>13</v>
      </c>
      <c r="AR13" s="13">
        <v>6</v>
      </c>
      <c r="AS13" s="13">
        <v>0</v>
      </c>
      <c r="AT13" s="13">
        <v>1</v>
      </c>
      <c r="AU13" s="13">
        <v>0</v>
      </c>
      <c r="AV13" s="13">
        <v>10</v>
      </c>
      <c r="AW13" s="13">
        <v>0</v>
      </c>
      <c r="AX13" s="13">
        <v>0</v>
      </c>
      <c r="AY13" s="13">
        <v>0</v>
      </c>
      <c r="AZ13" s="13">
        <v>0</v>
      </c>
      <c r="BA13" s="28">
        <v>73</v>
      </c>
      <c r="BC13" s="13">
        <v>35</v>
      </c>
      <c r="BD13" s="13">
        <v>0</v>
      </c>
      <c r="BE13" s="13">
        <v>7</v>
      </c>
      <c r="BF13" s="13">
        <v>1</v>
      </c>
      <c r="BG13" s="13">
        <v>0</v>
      </c>
      <c r="BH13" s="13">
        <v>14</v>
      </c>
      <c r="BI13" s="13">
        <v>6</v>
      </c>
      <c r="BJ13" s="13">
        <v>0</v>
      </c>
      <c r="BK13" s="13">
        <v>1</v>
      </c>
      <c r="BL13" s="13">
        <v>0</v>
      </c>
      <c r="BM13" s="13">
        <v>10</v>
      </c>
      <c r="BN13" s="13">
        <v>0</v>
      </c>
      <c r="BO13" s="13">
        <v>2</v>
      </c>
      <c r="BP13" s="13">
        <v>0</v>
      </c>
      <c r="BQ13" s="13">
        <v>0</v>
      </c>
      <c r="BR13" s="28">
        <v>76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</v>
      </c>
      <c r="E14" s="13">
        <v>0</v>
      </c>
      <c r="F14" s="13">
        <v>0</v>
      </c>
      <c r="G14" s="13">
        <v>0</v>
      </c>
      <c r="H14" s="13">
        <v>0</v>
      </c>
      <c r="I14" s="13">
        <v>4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28">
        <v>5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4</v>
      </c>
      <c r="AM14" s="13">
        <v>0</v>
      </c>
      <c r="AN14" s="13">
        <v>1</v>
      </c>
      <c r="AO14" s="13">
        <v>0</v>
      </c>
      <c r="AP14" s="13">
        <v>0</v>
      </c>
      <c r="AQ14" s="13">
        <v>0</v>
      </c>
      <c r="AR14" s="13">
        <v>-1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28">
        <v>4</v>
      </c>
      <c r="BC14" s="13">
        <v>4</v>
      </c>
      <c r="BD14" s="13">
        <v>0</v>
      </c>
      <c r="BE14" s="13">
        <v>0</v>
      </c>
      <c r="BF14" s="13">
        <v>0</v>
      </c>
      <c r="BG14" s="13">
        <v>0</v>
      </c>
      <c r="BH14" s="13">
        <v>4</v>
      </c>
      <c r="BI14" s="13">
        <v>-1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28">
        <v>7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6</v>
      </c>
      <c r="L17" s="13">
        <v>0</v>
      </c>
      <c r="M17" s="13">
        <v>0</v>
      </c>
      <c r="N17" s="13">
        <v>4</v>
      </c>
      <c r="O17" s="13">
        <v>0</v>
      </c>
      <c r="P17" s="13">
        <v>0</v>
      </c>
      <c r="Q17" s="13">
        <v>0</v>
      </c>
      <c r="R17" s="13">
        <v>0</v>
      </c>
      <c r="S17" s="28">
        <v>10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1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1</v>
      </c>
      <c r="AT17" s="13">
        <v>0</v>
      </c>
      <c r="AU17" s="13">
        <v>0</v>
      </c>
      <c r="AV17" s="13">
        <v>2</v>
      </c>
      <c r="AW17" s="13">
        <v>0</v>
      </c>
      <c r="AX17" s="13">
        <v>0</v>
      </c>
      <c r="AY17" s="13">
        <v>0</v>
      </c>
      <c r="AZ17" s="13">
        <v>0</v>
      </c>
      <c r="BA17" s="28">
        <v>4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6</v>
      </c>
      <c r="BK17" s="13">
        <v>0</v>
      </c>
      <c r="BL17" s="13">
        <v>0</v>
      </c>
      <c r="BM17" s="13">
        <v>4</v>
      </c>
      <c r="BN17" s="13">
        <v>0</v>
      </c>
      <c r="BO17" s="13">
        <v>0</v>
      </c>
      <c r="BP17" s="13">
        <v>0</v>
      </c>
      <c r="BQ17" s="13">
        <v>0</v>
      </c>
      <c r="BR17" s="28">
        <v>10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7</v>
      </c>
      <c r="E18" s="13">
        <v>2</v>
      </c>
      <c r="F18" s="13">
        <v>4</v>
      </c>
      <c r="G18" s="13">
        <v>0</v>
      </c>
      <c r="H18" s="13">
        <v>0</v>
      </c>
      <c r="I18" s="13">
        <v>1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3</v>
      </c>
      <c r="Q18" s="13">
        <v>0</v>
      </c>
      <c r="R18" s="13">
        <v>0</v>
      </c>
      <c r="S18" s="28">
        <v>19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27</v>
      </c>
      <c r="AM18" s="13">
        <v>2</v>
      </c>
      <c r="AN18" s="13">
        <v>7</v>
      </c>
      <c r="AO18" s="13">
        <v>2</v>
      </c>
      <c r="AP18" s="13">
        <v>0</v>
      </c>
      <c r="AQ18" s="13">
        <v>5</v>
      </c>
      <c r="AR18" s="13">
        <v>4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4</v>
      </c>
      <c r="AY18" s="13">
        <v>0</v>
      </c>
      <c r="AZ18" s="13">
        <v>0</v>
      </c>
      <c r="BA18" s="28">
        <v>52</v>
      </c>
      <c r="BC18" s="13">
        <v>7</v>
      </c>
      <c r="BD18" s="13">
        <v>2</v>
      </c>
      <c r="BE18" s="13">
        <v>4</v>
      </c>
      <c r="BF18" s="13">
        <v>0</v>
      </c>
      <c r="BG18" s="13">
        <v>0</v>
      </c>
      <c r="BH18" s="13">
        <v>0</v>
      </c>
      <c r="BI18" s="13">
        <v>1</v>
      </c>
      <c r="BJ18" s="13">
        <v>0</v>
      </c>
      <c r="BK18" s="13">
        <v>0</v>
      </c>
      <c r="BL18" s="13">
        <v>0</v>
      </c>
      <c r="BM18" s="13">
        <v>1</v>
      </c>
      <c r="BN18" s="13">
        <v>0</v>
      </c>
      <c r="BO18" s="13">
        <v>3</v>
      </c>
      <c r="BP18" s="13">
        <v>0</v>
      </c>
      <c r="BQ18" s="13">
        <v>0</v>
      </c>
      <c r="BR18" s="28">
        <v>18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39</v>
      </c>
      <c r="E19" s="13">
        <v>1</v>
      </c>
      <c r="F19" s="13">
        <v>3</v>
      </c>
      <c r="G19" s="13">
        <v>7</v>
      </c>
      <c r="H19" s="13">
        <v>3</v>
      </c>
      <c r="I19" s="13">
        <v>8</v>
      </c>
      <c r="J19" s="13">
        <v>1</v>
      </c>
      <c r="K19" s="13">
        <v>0</v>
      </c>
      <c r="L19" s="13">
        <v>2</v>
      </c>
      <c r="M19" s="13">
        <v>0</v>
      </c>
      <c r="N19" s="13">
        <v>16</v>
      </c>
      <c r="O19" s="13">
        <v>0</v>
      </c>
      <c r="P19" s="13">
        <v>1</v>
      </c>
      <c r="Q19" s="13">
        <v>0</v>
      </c>
      <c r="R19" s="13">
        <v>0</v>
      </c>
      <c r="S19" s="28">
        <v>81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115</v>
      </c>
      <c r="AM19" s="13">
        <v>3</v>
      </c>
      <c r="AN19" s="13">
        <v>17</v>
      </c>
      <c r="AO19" s="13">
        <v>7</v>
      </c>
      <c r="AP19" s="13">
        <v>12</v>
      </c>
      <c r="AQ19" s="13">
        <v>35</v>
      </c>
      <c r="AR19" s="13">
        <v>8</v>
      </c>
      <c r="AS19" s="13">
        <v>2</v>
      </c>
      <c r="AT19" s="13">
        <v>4</v>
      </c>
      <c r="AU19" s="13">
        <v>0</v>
      </c>
      <c r="AV19" s="13">
        <v>25</v>
      </c>
      <c r="AW19" s="13">
        <v>0</v>
      </c>
      <c r="AX19" s="13">
        <v>8</v>
      </c>
      <c r="AY19" s="13">
        <v>0</v>
      </c>
      <c r="AZ19" s="13">
        <v>0</v>
      </c>
      <c r="BA19" s="28">
        <v>236</v>
      </c>
      <c r="BC19" s="13">
        <v>132</v>
      </c>
      <c r="BD19" s="13">
        <v>3</v>
      </c>
      <c r="BE19" s="13">
        <v>18</v>
      </c>
      <c r="BF19" s="13">
        <v>12</v>
      </c>
      <c r="BG19" s="13">
        <v>12</v>
      </c>
      <c r="BH19" s="13">
        <v>37</v>
      </c>
      <c r="BI19" s="13">
        <v>8</v>
      </c>
      <c r="BJ19" s="13">
        <v>2</v>
      </c>
      <c r="BK19" s="13">
        <v>4</v>
      </c>
      <c r="BL19" s="13">
        <v>0</v>
      </c>
      <c r="BM19" s="13">
        <v>35</v>
      </c>
      <c r="BN19" s="13">
        <v>0</v>
      </c>
      <c r="BO19" s="13">
        <v>9</v>
      </c>
      <c r="BP19" s="13">
        <v>0</v>
      </c>
      <c r="BQ19" s="13">
        <v>1</v>
      </c>
      <c r="BR19" s="28">
        <v>273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10</v>
      </c>
      <c r="E22" s="13">
        <v>0</v>
      </c>
      <c r="F22" s="13">
        <v>0</v>
      </c>
      <c r="G22" s="13">
        <v>0</v>
      </c>
      <c r="H22" s="13">
        <v>0</v>
      </c>
      <c r="I22" s="13">
        <v>4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1</v>
      </c>
      <c r="Q22" s="13">
        <v>0</v>
      </c>
      <c r="R22" s="13">
        <v>0</v>
      </c>
      <c r="S22" s="28">
        <v>15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53</v>
      </c>
      <c r="AM22" s="13">
        <v>0</v>
      </c>
      <c r="AN22" s="13">
        <v>0</v>
      </c>
      <c r="AO22" s="13">
        <v>1</v>
      </c>
      <c r="AP22" s="13">
        <v>0</v>
      </c>
      <c r="AQ22" s="13">
        <v>20</v>
      </c>
      <c r="AR22" s="13">
        <v>5</v>
      </c>
      <c r="AS22" s="13">
        <v>0</v>
      </c>
      <c r="AT22" s="13">
        <v>0</v>
      </c>
      <c r="AU22" s="13">
        <v>0</v>
      </c>
      <c r="AV22" s="13">
        <v>1</v>
      </c>
      <c r="AW22" s="13">
        <v>0</v>
      </c>
      <c r="AX22" s="13">
        <v>1</v>
      </c>
      <c r="AY22" s="13">
        <v>0</v>
      </c>
      <c r="AZ22" s="13">
        <v>0</v>
      </c>
      <c r="BA22" s="28">
        <v>81</v>
      </c>
      <c r="BC22" s="13">
        <v>54</v>
      </c>
      <c r="BD22" s="13">
        <v>0</v>
      </c>
      <c r="BE22" s="13">
        <v>0</v>
      </c>
      <c r="BF22" s="13">
        <v>1</v>
      </c>
      <c r="BG22" s="13">
        <v>0</v>
      </c>
      <c r="BH22" s="13">
        <v>22</v>
      </c>
      <c r="BI22" s="13">
        <v>5</v>
      </c>
      <c r="BJ22" s="13">
        <v>0</v>
      </c>
      <c r="BK22" s="13">
        <v>0</v>
      </c>
      <c r="BL22" s="13">
        <v>0</v>
      </c>
      <c r="BM22" s="13">
        <v>1</v>
      </c>
      <c r="BN22" s="13">
        <v>0</v>
      </c>
      <c r="BO22" s="13">
        <v>1</v>
      </c>
      <c r="BP22" s="13">
        <v>0</v>
      </c>
      <c r="BQ22" s="13">
        <v>0</v>
      </c>
      <c r="BR22" s="28">
        <v>84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96</v>
      </c>
      <c r="E23" s="13">
        <v>0</v>
      </c>
      <c r="F23" s="13">
        <v>4</v>
      </c>
      <c r="G23" s="13">
        <v>5</v>
      </c>
      <c r="H23" s="13">
        <v>5</v>
      </c>
      <c r="I23" s="13">
        <v>34</v>
      </c>
      <c r="J23" s="13">
        <v>9</v>
      </c>
      <c r="K23" s="13">
        <v>0</v>
      </c>
      <c r="L23" s="13">
        <v>5</v>
      </c>
      <c r="M23" s="13">
        <v>0</v>
      </c>
      <c r="N23" s="13">
        <v>9</v>
      </c>
      <c r="O23" s="13">
        <v>0</v>
      </c>
      <c r="P23" s="13">
        <v>2</v>
      </c>
      <c r="Q23" s="13">
        <v>0</v>
      </c>
      <c r="R23" s="13">
        <v>0</v>
      </c>
      <c r="S23" s="28">
        <v>169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172</v>
      </c>
      <c r="AM23" s="13">
        <v>1</v>
      </c>
      <c r="AN23" s="13">
        <v>19</v>
      </c>
      <c r="AO23" s="13">
        <v>10</v>
      </c>
      <c r="AP23" s="13">
        <v>7</v>
      </c>
      <c r="AQ23" s="13">
        <v>62</v>
      </c>
      <c r="AR23" s="13">
        <v>28</v>
      </c>
      <c r="AS23" s="13">
        <v>1</v>
      </c>
      <c r="AT23" s="13">
        <v>6</v>
      </c>
      <c r="AU23" s="13">
        <v>0</v>
      </c>
      <c r="AV23" s="13">
        <v>24</v>
      </c>
      <c r="AW23" s="13">
        <v>0</v>
      </c>
      <c r="AX23" s="13">
        <v>3</v>
      </c>
      <c r="AY23" s="13">
        <v>2</v>
      </c>
      <c r="AZ23" s="13">
        <v>0</v>
      </c>
      <c r="BA23" s="28">
        <v>335</v>
      </c>
      <c r="BC23" s="13">
        <v>251</v>
      </c>
      <c r="BD23" s="13">
        <v>1</v>
      </c>
      <c r="BE23" s="13">
        <v>23</v>
      </c>
      <c r="BF23" s="13">
        <v>13</v>
      </c>
      <c r="BG23" s="13">
        <v>12</v>
      </c>
      <c r="BH23" s="13">
        <v>90</v>
      </c>
      <c r="BI23" s="13">
        <v>34</v>
      </c>
      <c r="BJ23" s="13">
        <v>1</v>
      </c>
      <c r="BK23" s="13">
        <v>11</v>
      </c>
      <c r="BL23" s="13">
        <v>0</v>
      </c>
      <c r="BM23" s="13">
        <v>32</v>
      </c>
      <c r="BN23" s="13">
        <v>0</v>
      </c>
      <c r="BO23" s="13">
        <v>5</v>
      </c>
      <c r="BP23" s="13">
        <v>2</v>
      </c>
      <c r="BQ23" s="13">
        <v>0</v>
      </c>
      <c r="BR23" s="28">
        <v>475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55</v>
      </c>
      <c r="E24" s="13">
        <v>2</v>
      </c>
      <c r="F24" s="13">
        <v>9</v>
      </c>
      <c r="G24" s="13">
        <v>4</v>
      </c>
      <c r="H24" s="13">
        <v>2</v>
      </c>
      <c r="I24" s="13">
        <v>29</v>
      </c>
      <c r="J24" s="13">
        <v>4</v>
      </c>
      <c r="K24" s="13">
        <v>0</v>
      </c>
      <c r="L24" s="13">
        <v>2</v>
      </c>
      <c r="M24" s="13">
        <v>0</v>
      </c>
      <c r="N24" s="13">
        <v>5</v>
      </c>
      <c r="O24" s="13">
        <v>0</v>
      </c>
      <c r="P24" s="13">
        <v>0</v>
      </c>
      <c r="Q24" s="13">
        <v>2</v>
      </c>
      <c r="R24" s="13">
        <v>0</v>
      </c>
      <c r="S24" s="28">
        <v>114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111</v>
      </c>
      <c r="AM24" s="13">
        <v>3</v>
      </c>
      <c r="AN24" s="13">
        <v>12</v>
      </c>
      <c r="AO24" s="13">
        <v>3</v>
      </c>
      <c r="AP24" s="13">
        <v>7</v>
      </c>
      <c r="AQ24" s="13">
        <v>59</v>
      </c>
      <c r="AR24" s="13">
        <v>16</v>
      </c>
      <c r="AS24" s="13">
        <v>0</v>
      </c>
      <c r="AT24" s="13">
        <v>5</v>
      </c>
      <c r="AU24" s="13">
        <v>0</v>
      </c>
      <c r="AV24" s="13">
        <v>8</v>
      </c>
      <c r="AW24" s="13">
        <v>0</v>
      </c>
      <c r="AX24" s="13">
        <v>0</v>
      </c>
      <c r="AY24" s="13">
        <v>2</v>
      </c>
      <c r="AZ24" s="13">
        <v>0</v>
      </c>
      <c r="BA24" s="28">
        <v>226</v>
      </c>
      <c r="BC24" s="13">
        <v>119</v>
      </c>
      <c r="BD24" s="13">
        <v>3</v>
      </c>
      <c r="BE24" s="13">
        <v>15</v>
      </c>
      <c r="BF24" s="13">
        <v>5</v>
      </c>
      <c r="BG24" s="13">
        <v>7</v>
      </c>
      <c r="BH24" s="13">
        <v>62</v>
      </c>
      <c r="BI24" s="13">
        <v>16</v>
      </c>
      <c r="BJ24" s="13">
        <v>0</v>
      </c>
      <c r="BK24" s="13">
        <v>5</v>
      </c>
      <c r="BL24" s="13">
        <v>0</v>
      </c>
      <c r="BM24" s="13">
        <v>9</v>
      </c>
      <c r="BN24" s="13">
        <v>0</v>
      </c>
      <c r="BO24" s="13">
        <v>0</v>
      </c>
      <c r="BP24" s="13">
        <v>2</v>
      </c>
      <c r="BQ24" s="13">
        <v>0</v>
      </c>
      <c r="BR24" s="28">
        <v>243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28">
        <v>3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25</v>
      </c>
      <c r="AM25" s="13">
        <v>1</v>
      </c>
      <c r="AN25" s="13">
        <v>2</v>
      </c>
      <c r="AO25" s="13">
        <v>2</v>
      </c>
      <c r="AP25" s="13">
        <v>2</v>
      </c>
      <c r="AQ25" s="13">
        <v>5</v>
      </c>
      <c r="AR25" s="13">
        <v>5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28">
        <v>42</v>
      </c>
      <c r="BC25" s="13">
        <v>27</v>
      </c>
      <c r="BD25" s="13">
        <v>1</v>
      </c>
      <c r="BE25" s="13">
        <v>2</v>
      </c>
      <c r="BF25" s="13">
        <v>2</v>
      </c>
      <c r="BG25" s="13">
        <v>2</v>
      </c>
      <c r="BH25" s="13">
        <v>5</v>
      </c>
      <c r="BI25" s="13">
        <v>5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28">
        <v>44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</v>
      </c>
      <c r="E26" s="13">
        <v>0</v>
      </c>
      <c r="F26" s="13">
        <v>1</v>
      </c>
      <c r="G26" s="13">
        <v>1</v>
      </c>
      <c r="H26" s="13">
        <v>0</v>
      </c>
      <c r="I26" s="13">
        <v>1</v>
      </c>
      <c r="J26" s="13">
        <v>3</v>
      </c>
      <c r="K26" s="13">
        <v>0</v>
      </c>
      <c r="L26" s="13">
        <v>0</v>
      </c>
      <c r="M26" s="13">
        <v>0</v>
      </c>
      <c r="N26" s="13">
        <v>1</v>
      </c>
      <c r="O26" s="13">
        <v>0</v>
      </c>
      <c r="P26" s="13">
        <v>2</v>
      </c>
      <c r="Q26" s="13">
        <v>0</v>
      </c>
      <c r="R26" s="13">
        <v>0</v>
      </c>
      <c r="S26" s="28">
        <v>11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1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1</v>
      </c>
      <c r="AH26" s="13">
        <v>0</v>
      </c>
      <c r="AI26" s="13">
        <v>0</v>
      </c>
      <c r="AJ26" s="28">
        <v>2</v>
      </c>
      <c r="AL26" s="13">
        <v>6</v>
      </c>
      <c r="AM26" s="13">
        <v>0</v>
      </c>
      <c r="AN26" s="13">
        <v>3</v>
      </c>
      <c r="AO26" s="13">
        <v>0</v>
      </c>
      <c r="AP26" s="13">
        <v>0</v>
      </c>
      <c r="AQ26" s="13">
        <v>2</v>
      </c>
      <c r="AR26" s="13">
        <v>3</v>
      </c>
      <c r="AS26" s="13">
        <v>0</v>
      </c>
      <c r="AT26" s="13">
        <v>0</v>
      </c>
      <c r="AU26" s="13">
        <v>0</v>
      </c>
      <c r="AV26" s="13">
        <v>1</v>
      </c>
      <c r="AW26" s="13">
        <v>0</v>
      </c>
      <c r="AX26" s="13">
        <v>0</v>
      </c>
      <c r="AY26" s="13">
        <v>0</v>
      </c>
      <c r="AZ26" s="13">
        <v>0</v>
      </c>
      <c r="BA26" s="28">
        <v>15</v>
      </c>
      <c r="BC26" s="13">
        <v>7</v>
      </c>
      <c r="BD26" s="13">
        <v>0</v>
      </c>
      <c r="BE26" s="13">
        <v>3</v>
      </c>
      <c r="BF26" s="13">
        <v>0</v>
      </c>
      <c r="BG26" s="13">
        <v>0</v>
      </c>
      <c r="BH26" s="13">
        <v>4</v>
      </c>
      <c r="BI26" s="13">
        <v>5</v>
      </c>
      <c r="BJ26" s="13">
        <v>0</v>
      </c>
      <c r="BK26" s="13">
        <v>0</v>
      </c>
      <c r="BL26" s="13">
        <v>0</v>
      </c>
      <c r="BM26" s="13">
        <v>1</v>
      </c>
      <c r="BN26" s="13">
        <v>0</v>
      </c>
      <c r="BO26" s="13">
        <v>3</v>
      </c>
      <c r="BP26" s="13">
        <v>0</v>
      </c>
      <c r="BQ26" s="13">
        <v>0</v>
      </c>
      <c r="BR26" s="28">
        <v>23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53</v>
      </c>
      <c r="E27" s="13">
        <v>4</v>
      </c>
      <c r="F27" s="13">
        <v>15</v>
      </c>
      <c r="G27" s="13">
        <v>3</v>
      </c>
      <c r="H27" s="13">
        <v>0</v>
      </c>
      <c r="I27" s="13">
        <v>14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28">
        <v>89</v>
      </c>
      <c r="U27" s="13">
        <v>5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5</v>
      </c>
      <c r="AL27" s="13">
        <v>157</v>
      </c>
      <c r="AM27" s="13">
        <v>8</v>
      </c>
      <c r="AN27" s="13">
        <v>17</v>
      </c>
      <c r="AO27" s="13">
        <v>9</v>
      </c>
      <c r="AP27" s="13">
        <v>0</v>
      </c>
      <c r="AQ27" s="13">
        <v>40</v>
      </c>
      <c r="AR27" s="13">
        <v>13</v>
      </c>
      <c r="AS27" s="13">
        <v>0</v>
      </c>
      <c r="AT27" s="13">
        <v>3</v>
      </c>
      <c r="AU27" s="13">
        <v>0</v>
      </c>
      <c r="AV27" s="13">
        <v>13</v>
      </c>
      <c r="AW27" s="13">
        <v>0</v>
      </c>
      <c r="AX27" s="13">
        <v>0</v>
      </c>
      <c r="AY27" s="13">
        <v>0</v>
      </c>
      <c r="AZ27" s="13">
        <v>0</v>
      </c>
      <c r="BA27" s="28">
        <v>260</v>
      </c>
      <c r="BC27" s="13">
        <v>157</v>
      </c>
      <c r="BD27" s="13">
        <v>8</v>
      </c>
      <c r="BE27" s="13">
        <v>17</v>
      </c>
      <c r="BF27" s="13">
        <v>9</v>
      </c>
      <c r="BG27" s="13">
        <v>0</v>
      </c>
      <c r="BH27" s="13">
        <v>40</v>
      </c>
      <c r="BI27" s="13">
        <v>13</v>
      </c>
      <c r="BJ27" s="13">
        <v>0</v>
      </c>
      <c r="BK27" s="13">
        <v>3</v>
      </c>
      <c r="BL27" s="13">
        <v>0</v>
      </c>
      <c r="BM27" s="13">
        <v>13</v>
      </c>
      <c r="BN27" s="13">
        <v>0</v>
      </c>
      <c r="BO27" s="13">
        <v>0</v>
      </c>
      <c r="BP27" s="13">
        <v>0</v>
      </c>
      <c r="BQ27" s="13">
        <v>0</v>
      </c>
      <c r="BR27" s="28">
        <v>260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25</v>
      </c>
      <c r="E28" s="13">
        <v>0</v>
      </c>
      <c r="F28" s="13">
        <v>1</v>
      </c>
      <c r="G28" s="13">
        <v>0</v>
      </c>
      <c r="H28" s="13">
        <v>0</v>
      </c>
      <c r="I28" s="13">
        <v>8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28">
        <v>35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22</v>
      </c>
      <c r="AM28" s="13">
        <v>0</v>
      </c>
      <c r="AN28" s="13">
        <v>2</v>
      </c>
      <c r="AO28" s="13">
        <v>0</v>
      </c>
      <c r="AP28" s="13">
        <v>0</v>
      </c>
      <c r="AQ28" s="13">
        <v>3</v>
      </c>
      <c r="AR28" s="13">
        <v>0</v>
      </c>
      <c r="AS28" s="13">
        <v>0</v>
      </c>
      <c r="AT28" s="13">
        <v>1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28</v>
      </c>
      <c r="BC28" s="13">
        <v>43</v>
      </c>
      <c r="BD28" s="13">
        <v>0</v>
      </c>
      <c r="BE28" s="13">
        <v>2</v>
      </c>
      <c r="BF28" s="13">
        <v>0</v>
      </c>
      <c r="BG28" s="13">
        <v>0</v>
      </c>
      <c r="BH28" s="13">
        <v>9</v>
      </c>
      <c r="BI28" s="13">
        <v>0</v>
      </c>
      <c r="BJ28" s="13">
        <v>0</v>
      </c>
      <c r="BK28" s="13">
        <v>1</v>
      </c>
      <c r="BL28" s="13">
        <v>0</v>
      </c>
      <c r="BM28" s="13">
        <v>1</v>
      </c>
      <c r="BN28" s="13">
        <v>0</v>
      </c>
      <c r="BO28" s="13">
        <v>0</v>
      </c>
      <c r="BP28" s="13">
        <v>0</v>
      </c>
      <c r="BQ28" s="13">
        <v>0</v>
      </c>
      <c r="BR28" s="28">
        <v>56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4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4</v>
      </c>
      <c r="U30" s="13">
        <v>18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18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19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19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14</v>
      </c>
      <c r="E31" s="13">
        <v>0</v>
      </c>
      <c r="F31" s="13">
        <v>0</v>
      </c>
      <c r="G31" s="13">
        <v>3</v>
      </c>
      <c r="H31" s="13">
        <v>1</v>
      </c>
      <c r="I31" s="13">
        <v>8</v>
      </c>
      <c r="J31" s="13">
        <v>3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28">
        <v>29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50</v>
      </c>
      <c r="AM31" s="13">
        <v>0</v>
      </c>
      <c r="AN31" s="13">
        <v>3</v>
      </c>
      <c r="AO31" s="13">
        <v>6</v>
      </c>
      <c r="AP31" s="13">
        <v>2</v>
      </c>
      <c r="AQ31" s="13">
        <v>26</v>
      </c>
      <c r="AR31" s="13">
        <v>14</v>
      </c>
      <c r="AS31" s="13">
        <v>0</v>
      </c>
      <c r="AT31" s="13">
        <v>3</v>
      </c>
      <c r="AU31" s="13">
        <v>0</v>
      </c>
      <c r="AV31" s="13">
        <v>1</v>
      </c>
      <c r="AW31" s="13">
        <v>0</v>
      </c>
      <c r="AX31" s="13">
        <v>1</v>
      </c>
      <c r="AY31" s="13">
        <v>0</v>
      </c>
      <c r="AZ31" s="13">
        <v>0</v>
      </c>
      <c r="BA31" s="28">
        <v>106</v>
      </c>
      <c r="BC31" s="13">
        <v>14</v>
      </c>
      <c r="BD31" s="13">
        <v>0</v>
      </c>
      <c r="BE31" s="13">
        <v>0</v>
      </c>
      <c r="BF31" s="13">
        <v>3</v>
      </c>
      <c r="BG31" s="13">
        <v>1</v>
      </c>
      <c r="BH31" s="13">
        <v>8</v>
      </c>
      <c r="BI31" s="13">
        <v>3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28">
        <v>29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42</v>
      </c>
      <c r="E33" s="13">
        <v>0</v>
      </c>
      <c r="F33" s="13">
        <v>10</v>
      </c>
      <c r="G33" s="13">
        <v>2</v>
      </c>
      <c r="H33" s="13">
        <v>3</v>
      </c>
      <c r="I33" s="13">
        <v>14</v>
      </c>
      <c r="J33" s="13">
        <v>2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4</v>
      </c>
      <c r="R33" s="13">
        <v>0</v>
      </c>
      <c r="S33" s="28">
        <v>79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64</v>
      </c>
      <c r="AM33" s="13">
        <v>2</v>
      </c>
      <c r="AN33" s="13">
        <v>9</v>
      </c>
      <c r="AO33" s="13">
        <v>0</v>
      </c>
      <c r="AP33" s="13">
        <v>5</v>
      </c>
      <c r="AQ33" s="13">
        <v>23</v>
      </c>
      <c r="AR33" s="13">
        <v>8</v>
      </c>
      <c r="AS33" s="13">
        <v>0</v>
      </c>
      <c r="AT33" s="13">
        <v>2</v>
      </c>
      <c r="AU33" s="13">
        <v>0</v>
      </c>
      <c r="AV33" s="13">
        <v>3</v>
      </c>
      <c r="AW33" s="13">
        <v>0</v>
      </c>
      <c r="AX33" s="13">
        <v>0</v>
      </c>
      <c r="AY33" s="13">
        <v>0</v>
      </c>
      <c r="AZ33" s="13">
        <v>0</v>
      </c>
      <c r="BA33" s="28">
        <v>116</v>
      </c>
      <c r="BC33" s="13">
        <v>98</v>
      </c>
      <c r="BD33" s="13">
        <v>2</v>
      </c>
      <c r="BE33" s="13">
        <v>17</v>
      </c>
      <c r="BF33" s="13">
        <v>2</v>
      </c>
      <c r="BG33" s="13">
        <v>8</v>
      </c>
      <c r="BH33" s="13">
        <v>34</v>
      </c>
      <c r="BI33" s="13">
        <v>10</v>
      </c>
      <c r="BJ33" s="13">
        <v>0</v>
      </c>
      <c r="BK33" s="13">
        <v>2</v>
      </c>
      <c r="BL33" s="13">
        <v>0</v>
      </c>
      <c r="BM33" s="13">
        <v>4</v>
      </c>
      <c r="BN33" s="13">
        <v>0</v>
      </c>
      <c r="BO33" s="13">
        <v>0</v>
      </c>
      <c r="BP33" s="13">
        <v>4</v>
      </c>
      <c r="BQ33" s="13">
        <v>0</v>
      </c>
      <c r="BR33" s="28">
        <v>181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6</v>
      </c>
      <c r="E34" s="13">
        <v>1</v>
      </c>
      <c r="F34" s="13">
        <v>1</v>
      </c>
      <c r="G34" s="13">
        <v>1</v>
      </c>
      <c r="H34" s="13">
        <v>1</v>
      </c>
      <c r="I34" s="13">
        <v>2</v>
      </c>
      <c r="J34" s="13">
        <v>0</v>
      </c>
      <c r="K34" s="13">
        <v>0</v>
      </c>
      <c r="L34" s="13">
        <v>0</v>
      </c>
      <c r="M34" s="13">
        <v>0</v>
      </c>
      <c r="N34" s="13">
        <v>2</v>
      </c>
      <c r="O34" s="13">
        <v>0</v>
      </c>
      <c r="P34" s="13">
        <v>0</v>
      </c>
      <c r="Q34" s="13">
        <v>1</v>
      </c>
      <c r="R34" s="13">
        <v>0</v>
      </c>
      <c r="S34" s="28">
        <v>15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20</v>
      </c>
      <c r="AM34" s="13">
        <v>1</v>
      </c>
      <c r="AN34" s="13">
        <v>1</v>
      </c>
      <c r="AO34" s="13">
        <v>2</v>
      </c>
      <c r="AP34" s="13">
        <v>3</v>
      </c>
      <c r="AQ34" s="13">
        <v>4</v>
      </c>
      <c r="AR34" s="13">
        <v>4</v>
      </c>
      <c r="AS34" s="13">
        <v>0</v>
      </c>
      <c r="AT34" s="13">
        <v>0</v>
      </c>
      <c r="AU34" s="13">
        <v>0</v>
      </c>
      <c r="AV34" s="13">
        <v>4</v>
      </c>
      <c r="AW34" s="13">
        <v>0</v>
      </c>
      <c r="AX34" s="13">
        <v>0</v>
      </c>
      <c r="AY34" s="13">
        <v>1</v>
      </c>
      <c r="AZ34" s="13">
        <v>0</v>
      </c>
      <c r="BA34" s="28">
        <v>40</v>
      </c>
      <c r="BC34" s="13">
        <v>23</v>
      </c>
      <c r="BD34" s="13">
        <v>2</v>
      </c>
      <c r="BE34" s="13">
        <v>2</v>
      </c>
      <c r="BF34" s="13">
        <v>3</v>
      </c>
      <c r="BG34" s="13">
        <v>4</v>
      </c>
      <c r="BH34" s="13">
        <v>5</v>
      </c>
      <c r="BI34" s="13">
        <v>4</v>
      </c>
      <c r="BJ34" s="13">
        <v>0</v>
      </c>
      <c r="BK34" s="13">
        <v>0</v>
      </c>
      <c r="BL34" s="13">
        <v>0</v>
      </c>
      <c r="BM34" s="13">
        <v>6</v>
      </c>
      <c r="BN34" s="13">
        <v>0</v>
      </c>
      <c r="BO34" s="13">
        <v>0</v>
      </c>
      <c r="BP34" s="13">
        <v>1</v>
      </c>
      <c r="BQ34" s="13">
        <v>0</v>
      </c>
      <c r="BR34" s="28">
        <v>50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137</v>
      </c>
      <c r="E35" s="13">
        <v>1</v>
      </c>
      <c r="F35" s="13">
        <v>14</v>
      </c>
      <c r="G35" s="13">
        <v>1</v>
      </c>
      <c r="H35" s="13">
        <v>0</v>
      </c>
      <c r="I35" s="13">
        <v>44</v>
      </c>
      <c r="J35" s="13">
        <v>11</v>
      </c>
      <c r="K35" s="13">
        <v>0</v>
      </c>
      <c r="L35" s="13">
        <v>4</v>
      </c>
      <c r="M35" s="13">
        <v>0</v>
      </c>
      <c r="N35" s="13">
        <v>2</v>
      </c>
      <c r="O35" s="13">
        <v>0</v>
      </c>
      <c r="P35" s="13">
        <v>4</v>
      </c>
      <c r="Q35" s="13">
        <v>0</v>
      </c>
      <c r="R35" s="13">
        <v>0</v>
      </c>
      <c r="S35" s="28">
        <v>218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116</v>
      </c>
      <c r="AM35" s="13">
        <v>5</v>
      </c>
      <c r="AN35" s="13">
        <v>5</v>
      </c>
      <c r="AO35" s="13">
        <v>6</v>
      </c>
      <c r="AP35" s="13">
        <v>1</v>
      </c>
      <c r="AQ35" s="13">
        <v>30</v>
      </c>
      <c r="AR35" s="13">
        <v>12</v>
      </c>
      <c r="AS35" s="13">
        <v>0</v>
      </c>
      <c r="AT35" s="13">
        <v>4</v>
      </c>
      <c r="AU35" s="13">
        <v>0</v>
      </c>
      <c r="AV35" s="13">
        <v>11</v>
      </c>
      <c r="AW35" s="13">
        <v>0</v>
      </c>
      <c r="AX35" s="13">
        <v>4</v>
      </c>
      <c r="AY35" s="13">
        <v>0</v>
      </c>
      <c r="AZ35" s="13">
        <v>0</v>
      </c>
      <c r="BA35" s="28">
        <v>194</v>
      </c>
      <c r="BC35" s="13">
        <v>233</v>
      </c>
      <c r="BD35" s="13">
        <v>4</v>
      </c>
      <c r="BE35" s="13">
        <v>18</v>
      </c>
      <c r="BF35" s="13">
        <v>6</v>
      </c>
      <c r="BG35" s="13">
        <v>1</v>
      </c>
      <c r="BH35" s="13">
        <v>67</v>
      </c>
      <c r="BI35" s="13">
        <v>21</v>
      </c>
      <c r="BJ35" s="13">
        <v>0</v>
      </c>
      <c r="BK35" s="13">
        <v>6</v>
      </c>
      <c r="BL35" s="13">
        <v>0</v>
      </c>
      <c r="BM35" s="13">
        <v>11</v>
      </c>
      <c r="BN35" s="13">
        <v>0</v>
      </c>
      <c r="BO35" s="13">
        <v>8</v>
      </c>
      <c r="BP35" s="13">
        <v>0</v>
      </c>
      <c r="BQ35" s="13">
        <v>0</v>
      </c>
      <c r="BR35" s="28">
        <v>375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18</v>
      </c>
      <c r="E36" s="13">
        <v>0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1</v>
      </c>
      <c r="Q36" s="13">
        <v>0</v>
      </c>
      <c r="R36" s="13">
        <v>0</v>
      </c>
      <c r="S36" s="28">
        <v>24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74</v>
      </c>
      <c r="AM36" s="13">
        <v>2</v>
      </c>
      <c r="AN36" s="13">
        <v>0</v>
      </c>
      <c r="AO36" s="13">
        <v>0</v>
      </c>
      <c r="AP36" s="13">
        <v>2</v>
      </c>
      <c r="AQ36" s="13">
        <v>26</v>
      </c>
      <c r="AR36" s="13">
        <v>1</v>
      </c>
      <c r="AS36" s="13">
        <v>0</v>
      </c>
      <c r="AT36" s="13">
        <v>0</v>
      </c>
      <c r="AU36" s="13">
        <v>0</v>
      </c>
      <c r="AV36" s="13">
        <v>3</v>
      </c>
      <c r="AW36" s="13">
        <v>0</v>
      </c>
      <c r="AX36" s="13">
        <v>5</v>
      </c>
      <c r="AY36" s="13">
        <v>0</v>
      </c>
      <c r="AZ36" s="13">
        <v>0</v>
      </c>
      <c r="BA36" s="28">
        <v>113</v>
      </c>
      <c r="BC36" s="13">
        <v>75</v>
      </c>
      <c r="BD36" s="13">
        <v>2</v>
      </c>
      <c r="BE36" s="13">
        <v>0</v>
      </c>
      <c r="BF36" s="13">
        <v>0</v>
      </c>
      <c r="BG36" s="13">
        <v>2</v>
      </c>
      <c r="BH36" s="13">
        <v>26</v>
      </c>
      <c r="BI36" s="13">
        <v>1</v>
      </c>
      <c r="BJ36" s="13">
        <v>0</v>
      </c>
      <c r="BK36" s="13">
        <v>0</v>
      </c>
      <c r="BL36" s="13">
        <v>0</v>
      </c>
      <c r="BM36" s="13">
        <v>3</v>
      </c>
      <c r="BN36" s="13">
        <v>0</v>
      </c>
      <c r="BO36" s="13">
        <v>5</v>
      </c>
      <c r="BP36" s="13">
        <v>0</v>
      </c>
      <c r="BQ36" s="13">
        <v>0</v>
      </c>
      <c r="BR36" s="28">
        <v>114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0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10</v>
      </c>
      <c r="E39" s="13">
        <v>0</v>
      </c>
      <c r="F39" s="13">
        <v>4</v>
      </c>
      <c r="G39" s="13">
        <v>6</v>
      </c>
      <c r="H39" s="13">
        <v>0</v>
      </c>
      <c r="I39" s="13">
        <v>15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2</v>
      </c>
      <c r="Q39" s="13">
        <v>0</v>
      </c>
      <c r="R39" s="13">
        <v>0</v>
      </c>
      <c r="S39" s="28">
        <v>38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1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1</v>
      </c>
      <c r="BC39" s="13">
        <v>11</v>
      </c>
      <c r="BD39" s="13">
        <v>0</v>
      </c>
      <c r="BE39" s="13">
        <v>4</v>
      </c>
      <c r="BF39" s="13">
        <v>6</v>
      </c>
      <c r="BG39" s="13">
        <v>0</v>
      </c>
      <c r="BH39" s="13">
        <v>15</v>
      </c>
      <c r="BI39" s="13">
        <v>0</v>
      </c>
      <c r="BJ39" s="13">
        <v>0</v>
      </c>
      <c r="BK39" s="13">
        <v>0</v>
      </c>
      <c r="BL39" s="13">
        <v>0</v>
      </c>
      <c r="BM39" s="13">
        <v>1</v>
      </c>
      <c r="BN39" s="13">
        <v>0</v>
      </c>
      <c r="BO39" s="13">
        <v>2</v>
      </c>
      <c r="BP39" s="13">
        <v>0</v>
      </c>
      <c r="BQ39" s="13">
        <v>0</v>
      </c>
      <c r="BR39" s="28">
        <v>39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2</v>
      </c>
      <c r="AM41" s="13">
        <v>0</v>
      </c>
      <c r="AN41" s="13">
        <v>1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3</v>
      </c>
      <c r="BC41" s="13">
        <v>2</v>
      </c>
      <c r="BD41" s="13">
        <v>0</v>
      </c>
      <c r="BE41" s="13">
        <v>1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3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</v>
      </c>
      <c r="E42" s="13">
        <v>0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8">
        <v>2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1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28">
        <v>1</v>
      </c>
      <c r="BC42" s="13">
        <v>2</v>
      </c>
      <c r="BD42" s="13">
        <v>0</v>
      </c>
      <c r="BE42" s="13">
        <v>0</v>
      </c>
      <c r="BF42" s="13">
        <v>0</v>
      </c>
      <c r="BG42" s="13">
        <v>0</v>
      </c>
      <c r="BH42" s="13">
        <v>1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28">
        <v>3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1000</v>
      </c>
      <c r="E46" s="14">
        <v>43</v>
      </c>
      <c r="F46" s="14">
        <v>152</v>
      </c>
      <c r="G46" s="14">
        <v>75</v>
      </c>
      <c r="H46" s="14">
        <v>63</v>
      </c>
      <c r="I46" s="14">
        <v>376</v>
      </c>
      <c r="J46" s="14">
        <v>86</v>
      </c>
      <c r="K46" s="14">
        <v>6</v>
      </c>
      <c r="L46" s="14">
        <v>18</v>
      </c>
      <c r="M46" s="14">
        <v>0</v>
      </c>
      <c r="N46" s="14">
        <v>98</v>
      </c>
      <c r="O46" s="14">
        <v>4</v>
      </c>
      <c r="P46" s="14">
        <v>57</v>
      </c>
      <c r="Q46" s="14">
        <v>9</v>
      </c>
      <c r="R46" s="14">
        <v>0</v>
      </c>
      <c r="S46" s="14">
        <v>1987</v>
      </c>
      <c r="U46" s="14">
        <v>23</v>
      </c>
      <c r="V46" s="14">
        <v>0</v>
      </c>
      <c r="W46" s="14">
        <v>0</v>
      </c>
      <c r="X46" s="14">
        <v>1</v>
      </c>
      <c r="Y46" s="14">
        <v>0</v>
      </c>
      <c r="Z46" s="14">
        <v>1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1</v>
      </c>
      <c r="AH46" s="14">
        <v>0</v>
      </c>
      <c r="AI46" s="14">
        <v>0</v>
      </c>
      <c r="AJ46" s="14">
        <v>26</v>
      </c>
      <c r="AL46" s="14">
        <v>2873</v>
      </c>
      <c r="AM46" s="14">
        <v>135</v>
      </c>
      <c r="AN46" s="14">
        <v>464</v>
      </c>
      <c r="AO46" s="14">
        <v>210</v>
      </c>
      <c r="AP46" s="14">
        <v>135</v>
      </c>
      <c r="AQ46" s="14">
        <v>1024</v>
      </c>
      <c r="AR46" s="14">
        <v>335</v>
      </c>
      <c r="AS46" s="14">
        <v>7</v>
      </c>
      <c r="AT46" s="14">
        <v>68</v>
      </c>
      <c r="AU46" s="14">
        <v>1</v>
      </c>
      <c r="AV46" s="14">
        <v>372</v>
      </c>
      <c r="AW46" s="14">
        <v>18</v>
      </c>
      <c r="AX46" s="14">
        <v>179</v>
      </c>
      <c r="AY46" s="14">
        <v>14</v>
      </c>
      <c r="AZ46" s="14">
        <v>0</v>
      </c>
      <c r="BA46" s="14">
        <v>5835</v>
      </c>
      <c r="BC46" s="14">
        <v>3390</v>
      </c>
      <c r="BD46" s="14">
        <v>150</v>
      </c>
      <c r="BE46" s="14">
        <v>522</v>
      </c>
      <c r="BF46" s="14">
        <v>250</v>
      </c>
      <c r="BG46" s="14">
        <v>169</v>
      </c>
      <c r="BH46" s="14">
        <v>1222</v>
      </c>
      <c r="BI46" s="14">
        <v>368</v>
      </c>
      <c r="BJ46" s="14">
        <v>12</v>
      </c>
      <c r="BK46" s="14">
        <v>72</v>
      </c>
      <c r="BL46" s="14">
        <v>1</v>
      </c>
      <c r="BM46" s="14">
        <v>419</v>
      </c>
      <c r="BN46" s="14">
        <v>21</v>
      </c>
      <c r="BO46" s="14">
        <v>204</v>
      </c>
      <c r="BP46" s="14">
        <v>20</v>
      </c>
      <c r="BQ46" s="14">
        <v>1</v>
      </c>
      <c r="BR46" s="14">
        <v>6821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226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227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228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229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230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231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232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233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234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810500.4</v>
      </c>
      <c r="E8" s="13">
        <v>0</v>
      </c>
      <c r="F8" s="13">
        <v>5934.9</v>
      </c>
      <c r="G8" s="13">
        <v>0</v>
      </c>
      <c r="H8" s="13">
        <v>0</v>
      </c>
      <c r="I8" s="13">
        <v>906033.62</v>
      </c>
      <c r="J8" s="13">
        <v>5203.2299999999996</v>
      </c>
      <c r="K8" s="13">
        <v>0</v>
      </c>
      <c r="L8" s="13">
        <v>0</v>
      </c>
      <c r="M8" s="13">
        <v>0</v>
      </c>
      <c r="N8" s="13">
        <v>921.29</v>
      </c>
      <c r="O8" s="13">
        <v>0</v>
      </c>
      <c r="P8" s="13">
        <v>0</v>
      </c>
      <c r="Q8" s="13">
        <v>0</v>
      </c>
      <c r="R8" s="13">
        <v>0</v>
      </c>
      <c r="S8" s="28">
        <v>1728593.44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35837.94</v>
      </c>
      <c r="AM8" s="13">
        <v>0</v>
      </c>
      <c r="AN8" s="13">
        <v>498.79999999999995</v>
      </c>
      <c r="AO8" s="13">
        <v>722.45</v>
      </c>
      <c r="AP8" s="13">
        <v>0</v>
      </c>
      <c r="AQ8" s="13">
        <v>10114.58</v>
      </c>
      <c r="AR8" s="13">
        <v>7081.25</v>
      </c>
      <c r="AS8" s="13">
        <v>0</v>
      </c>
      <c r="AT8" s="13">
        <v>2933.08</v>
      </c>
      <c r="AU8" s="13">
        <v>0</v>
      </c>
      <c r="AV8" s="13">
        <v>0</v>
      </c>
      <c r="AW8" s="13">
        <v>0</v>
      </c>
      <c r="AX8" s="13">
        <v>472</v>
      </c>
      <c r="AY8" s="13">
        <v>0</v>
      </c>
      <c r="AZ8" s="13">
        <v>0</v>
      </c>
      <c r="BA8" s="28">
        <v>57660.100000000006</v>
      </c>
      <c r="BC8" s="13">
        <v>846338.34000000008</v>
      </c>
      <c r="BD8" s="13">
        <v>0</v>
      </c>
      <c r="BE8" s="13">
        <v>6433.7</v>
      </c>
      <c r="BF8" s="13">
        <v>722.45</v>
      </c>
      <c r="BG8" s="13">
        <v>0</v>
      </c>
      <c r="BH8" s="13">
        <v>916148.2</v>
      </c>
      <c r="BI8" s="13">
        <v>12284.48</v>
      </c>
      <c r="BJ8" s="13">
        <v>0</v>
      </c>
      <c r="BK8" s="13">
        <v>2933.08</v>
      </c>
      <c r="BL8" s="13">
        <v>0</v>
      </c>
      <c r="BM8" s="13">
        <v>921.29</v>
      </c>
      <c r="BN8" s="13">
        <v>0</v>
      </c>
      <c r="BO8" s="13">
        <v>472</v>
      </c>
      <c r="BP8" s="13">
        <v>0</v>
      </c>
      <c r="BQ8" s="13">
        <v>0</v>
      </c>
      <c r="BR8" s="28">
        <v>1786253.54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2446838.2780983606</v>
      </c>
      <c r="E9" s="13">
        <v>387843.00240166415</v>
      </c>
      <c r="F9" s="13">
        <v>853748.29904200986</v>
      </c>
      <c r="G9" s="13">
        <v>93794.3692081388</v>
      </c>
      <c r="H9" s="13">
        <v>1004306.8625430737</v>
      </c>
      <c r="I9" s="13">
        <v>1442521.7137120881</v>
      </c>
      <c r="J9" s="13">
        <v>562705.76480280946</v>
      </c>
      <c r="K9" s="13">
        <v>0</v>
      </c>
      <c r="L9" s="13">
        <v>17828.43</v>
      </c>
      <c r="M9" s="13">
        <v>0</v>
      </c>
      <c r="N9" s="13">
        <v>325829.60158437688</v>
      </c>
      <c r="O9" s="13">
        <v>191656.58974582033</v>
      </c>
      <c r="P9" s="13">
        <v>112694.04675100397</v>
      </c>
      <c r="Q9" s="13">
        <v>0</v>
      </c>
      <c r="R9" s="13">
        <v>0</v>
      </c>
      <c r="S9" s="28">
        <v>7439766.9578893455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28">
        <v>0</v>
      </c>
      <c r="AL9" s="13">
        <v>910485.1418893123</v>
      </c>
      <c r="AM9" s="13">
        <v>126913.08067759291</v>
      </c>
      <c r="AN9" s="13">
        <v>301271.1864195416</v>
      </c>
      <c r="AO9" s="13">
        <v>80800.881843079362</v>
      </c>
      <c r="AP9" s="13">
        <v>55742.696645698619</v>
      </c>
      <c r="AQ9" s="13">
        <v>392481.85883308906</v>
      </c>
      <c r="AR9" s="13">
        <v>80743.786252671416</v>
      </c>
      <c r="AS9" s="13">
        <v>1019.21</v>
      </c>
      <c r="AT9" s="13">
        <v>21918.16331667934</v>
      </c>
      <c r="AU9" s="13">
        <v>8.1300000000000008</v>
      </c>
      <c r="AV9" s="13">
        <v>173864.55027163523</v>
      </c>
      <c r="AW9" s="13">
        <v>28518.425565287253</v>
      </c>
      <c r="AX9" s="13">
        <v>82083.328706857079</v>
      </c>
      <c r="AY9" s="13">
        <v>1124.8700000000001</v>
      </c>
      <c r="AZ9" s="13">
        <v>0</v>
      </c>
      <c r="BA9" s="28">
        <v>2256975.3104214445</v>
      </c>
      <c r="BC9" s="13">
        <v>3357323.4199876729</v>
      </c>
      <c r="BD9" s="13">
        <v>514756.08307925705</v>
      </c>
      <c r="BE9" s="13">
        <v>1155019.4854615515</v>
      </c>
      <c r="BF9" s="13">
        <v>174595.25105121816</v>
      </c>
      <c r="BG9" s="13">
        <v>1060049.5591887722</v>
      </c>
      <c r="BH9" s="13">
        <v>1835003.5725451771</v>
      </c>
      <c r="BI9" s="13">
        <v>643449.55105548084</v>
      </c>
      <c r="BJ9" s="13">
        <v>1019.21</v>
      </c>
      <c r="BK9" s="13">
        <v>39746.59331667934</v>
      </c>
      <c r="BL9" s="13">
        <v>8.1300000000000008</v>
      </c>
      <c r="BM9" s="13">
        <v>499694.15185601212</v>
      </c>
      <c r="BN9" s="13">
        <v>220175.01531110756</v>
      </c>
      <c r="BO9" s="13">
        <v>194777.37545786105</v>
      </c>
      <c r="BP9" s="13">
        <v>1124.8700000000001</v>
      </c>
      <c r="BQ9" s="13">
        <v>0</v>
      </c>
      <c r="BR9" s="28">
        <v>9696742.2683107909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2888724.03</v>
      </c>
      <c r="E10" s="13">
        <v>12440.23</v>
      </c>
      <c r="F10" s="13">
        <v>430471</v>
      </c>
      <c r="G10" s="13">
        <v>174092.53</v>
      </c>
      <c r="H10" s="13">
        <v>46448.73</v>
      </c>
      <c r="I10" s="13">
        <v>922439.68000000005</v>
      </c>
      <c r="J10" s="13">
        <v>60505.9</v>
      </c>
      <c r="K10" s="13">
        <v>0</v>
      </c>
      <c r="L10" s="13">
        <v>0</v>
      </c>
      <c r="M10" s="13">
        <v>0</v>
      </c>
      <c r="N10" s="13">
        <v>829511.52</v>
      </c>
      <c r="O10" s="13">
        <v>73.75</v>
      </c>
      <c r="P10" s="13">
        <v>427706.04</v>
      </c>
      <c r="Q10" s="13">
        <v>351.85</v>
      </c>
      <c r="R10" s="13">
        <v>0</v>
      </c>
      <c r="S10" s="28">
        <v>5792765.2599999988</v>
      </c>
      <c r="U10" s="13">
        <v>0</v>
      </c>
      <c r="V10" s="13">
        <v>0</v>
      </c>
      <c r="W10" s="13">
        <v>0</v>
      </c>
      <c r="X10" s="13">
        <v>501.5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501.5</v>
      </c>
      <c r="AL10" s="13">
        <v>20764.169999999998</v>
      </c>
      <c r="AM10" s="13">
        <v>147.5</v>
      </c>
      <c r="AN10" s="13">
        <v>10223.86</v>
      </c>
      <c r="AO10" s="13">
        <v>5071.3500000000004</v>
      </c>
      <c r="AP10" s="13">
        <v>2062.1999999999998</v>
      </c>
      <c r="AQ10" s="13">
        <v>25539.39</v>
      </c>
      <c r="AR10" s="13">
        <v>4214.12</v>
      </c>
      <c r="AS10" s="13">
        <v>0</v>
      </c>
      <c r="AT10" s="13">
        <v>0</v>
      </c>
      <c r="AU10" s="13">
        <v>0</v>
      </c>
      <c r="AV10" s="13">
        <v>1608.85</v>
      </c>
      <c r="AW10" s="13">
        <v>0</v>
      </c>
      <c r="AX10" s="13">
        <v>4853.3599999999997</v>
      </c>
      <c r="AY10" s="13">
        <v>73.75</v>
      </c>
      <c r="AZ10" s="13">
        <v>0</v>
      </c>
      <c r="BA10" s="28">
        <v>74558.55</v>
      </c>
      <c r="BC10" s="13">
        <v>2909488.1999999997</v>
      </c>
      <c r="BD10" s="13">
        <v>12587.73</v>
      </c>
      <c r="BE10" s="13">
        <v>440694.86</v>
      </c>
      <c r="BF10" s="13">
        <v>179665.38</v>
      </c>
      <c r="BG10" s="13">
        <v>48510.93</v>
      </c>
      <c r="BH10" s="13">
        <v>947979.07000000007</v>
      </c>
      <c r="BI10" s="13">
        <v>64720.020000000004</v>
      </c>
      <c r="BJ10" s="13">
        <v>0</v>
      </c>
      <c r="BK10" s="13">
        <v>0</v>
      </c>
      <c r="BL10" s="13">
        <v>0</v>
      </c>
      <c r="BM10" s="13">
        <v>831120.37</v>
      </c>
      <c r="BN10" s="13">
        <v>73.75</v>
      </c>
      <c r="BO10" s="13">
        <v>432559.39999999997</v>
      </c>
      <c r="BP10" s="13">
        <v>425.6</v>
      </c>
      <c r="BQ10" s="13">
        <v>0</v>
      </c>
      <c r="BR10" s="28">
        <v>5867825.3099999996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749663.06</v>
      </c>
      <c r="E11" s="13">
        <v>0</v>
      </c>
      <c r="F11" s="13">
        <v>6121.04</v>
      </c>
      <c r="G11" s="13">
        <v>0</v>
      </c>
      <c r="H11" s="13">
        <v>285</v>
      </c>
      <c r="I11" s="13">
        <v>419841.98</v>
      </c>
      <c r="J11" s="13">
        <v>11970.87</v>
      </c>
      <c r="K11" s="13">
        <v>0</v>
      </c>
      <c r="L11" s="13">
        <v>0</v>
      </c>
      <c r="M11" s="13">
        <v>0</v>
      </c>
      <c r="N11" s="13">
        <v>3471.74</v>
      </c>
      <c r="O11" s="13">
        <v>1213.49</v>
      </c>
      <c r="P11" s="13">
        <v>2915.67</v>
      </c>
      <c r="Q11" s="13">
        <v>0</v>
      </c>
      <c r="R11" s="13">
        <v>0</v>
      </c>
      <c r="S11" s="28">
        <v>1195482.8500000001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16369.94</v>
      </c>
      <c r="AM11" s="13">
        <v>13.4</v>
      </c>
      <c r="AN11" s="13">
        <v>5385.2</v>
      </c>
      <c r="AO11" s="13">
        <v>0</v>
      </c>
      <c r="AP11" s="13">
        <v>0</v>
      </c>
      <c r="AQ11" s="13">
        <v>1989.86</v>
      </c>
      <c r="AR11" s="13">
        <v>-99.2</v>
      </c>
      <c r="AS11" s="13">
        <v>0</v>
      </c>
      <c r="AT11" s="13">
        <v>0</v>
      </c>
      <c r="AU11" s="13">
        <v>0</v>
      </c>
      <c r="AV11" s="13">
        <v>50.2</v>
      </c>
      <c r="AW11" s="13">
        <v>566.85</v>
      </c>
      <c r="AX11" s="13">
        <v>6033.9</v>
      </c>
      <c r="AY11" s="13">
        <v>0</v>
      </c>
      <c r="AZ11" s="13">
        <v>0</v>
      </c>
      <c r="BA11" s="28">
        <v>30310.15</v>
      </c>
      <c r="BC11" s="13">
        <v>766033</v>
      </c>
      <c r="BD11" s="13">
        <v>13.4</v>
      </c>
      <c r="BE11" s="13">
        <v>11506.24</v>
      </c>
      <c r="BF11" s="13">
        <v>0</v>
      </c>
      <c r="BG11" s="13">
        <v>285</v>
      </c>
      <c r="BH11" s="13">
        <v>421831.83999999997</v>
      </c>
      <c r="BI11" s="13">
        <v>11871.67</v>
      </c>
      <c r="BJ11" s="13">
        <v>0</v>
      </c>
      <c r="BK11" s="13">
        <v>0</v>
      </c>
      <c r="BL11" s="13">
        <v>0</v>
      </c>
      <c r="BM11" s="13">
        <v>3521.9399999999996</v>
      </c>
      <c r="BN11" s="13">
        <v>1780.3400000000001</v>
      </c>
      <c r="BO11" s="13">
        <v>8949.57</v>
      </c>
      <c r="BP11" s="13">
        <v>0</v>
      </c>
      <c r="BQ11" s="13">
        <v>0</v>
      </c>
      <c r="BR11" s="28">
        <v>1225793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16501</v>
      </c>
      <c r="E13" s="13">
        <v>0</v>
      </c>
      <c r="F13" s="13">
        <v>0</v>
      </c>
      <c r="G13" s="13">
        <v>0</v>
      </c>
      <c r="H13" s="13">
        <v>0</v>
      </c>
      <c r="I13" s="13">
        <v>-20000</v>
      </c>
      <c r="J13" s="13">
        <v>57500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365</v>
      </c>
      <c r="Q13" s="13">
        <v>0</v>
      </c>
      <c r="R13" s="13">
        <v>0</v>
      </c>
      <c r="S13" s="28">
        <v>54366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193057</v>
      </c>
      <c r="AM13" s="13">
        <v>0</v>
      </c>
      <c r="AN13" s="13">
        <v>21797</v>
      </c>
      <c r="AO13" s="13">
        <v>85</v>
      </c>
      <c r="AP13" s="13">
        <v>0</v>
      </c>
      <c r="AQ13" s="13">
        <v>32427</v>
      </c>
      <c r="AR13" s="13">
        <v>88276</v>
      </c>
      <c r="AS13" s="13">
        <v>0</v>
      </c>
      <c r="AT13" s="13">
        <v>525</v>
      </c>
      <c r="AU13" s="13">
        <v>0</v>
      </c>
      <c r="AV13" s="13">
        <v>12697</v>
      </c>
      <c r="AW13" s="13">
        <v>0</v>
      </c>
      <c r="AX13" s="13">
        <v>0</v>
      </c>
      <c r="AY13" s="13">
        <v>0</v>
      </c>
      <c r="AZ13" s="13">
        <v>0</v>
      </c>
      <c r="BA13" s="28">
        <v>348864</v>
      </c>
      <c r="BC13" s="13">
        <v>209558</v>
      </c>
      <c r="BD13" s="13">
        <v>0</v>
      </c>
      <c r="BE13" s="13">
        <v>21797</v>
      </c>
      <c r="BF13" s="13">
        <v>85</v>
      </c>
      <c r="BG13" s="13">
        <v>0</v>
      </c>
      <c r="BH13" s="13">
        <v>12427</v>
      </c>
      <c r="BI13" s="13">
        <v>145776</v>
      </c>
      <c r="BJ13" s="13">
        <v>0</v>
      </c>
      <c r="BK13" s="13">
        <v>525</v>
      </c>
      <c r="BL13" s="13">
        <v>0</v>
      </c>
      <c r="BM13" s="13">
        <v>12697</v>
      </c>
      <c r="BN13" s="13">
        <v>0</v>
      </c>
      <c r="BO13" s="13">
        <v>365</v>
      </c>
      <c r="BP13" s="13">
        <v>0</v>
      </c>
      <c r="BQ13" s="13">
        <v>0</v>
      </c>
      <c r="BR13" s="28">
        <v>403230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-2972.7100000000005</v>
      </c>
      <c r="E14" s="13">
        <v>0</v>
      </c>
      <c r="F14" s="13">
        <v>0</v>
      </c>
      <c r="G14" s="13">
        <v>0</v>
      </c>
      <c r="H14" s="13">
        <v>0</v>
      </c>
      <c r="I14" s="13">
        <v>20116.749999999996</v>
      </c>
      <c r="J14" s="13">
        <v>0</v>
      </c>
      <c r="K14" s="13">
        <v>0</v>
      </c>
      <c r="L14" s="13">
        <v>0</v>
      </c>
      <c r="M14" s="13">
        <v>0</v>
      </c>
      <c r="N14" s="13">
        <v>17.649999999999999</v>
      </c>
      <c r="O14" s="13">
        <v>0</v>
      </c>
      <c r="P14" s="13">
        <v>0</v>
      </c>
      <c r="Q14" s="13">
        <v>0</v>
      </c>
      <c r="R14" s="13">
        <v>0</v>
      </c>
      <c r="S14" s="28">
        <v>17161.689999999999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567.66</v>
      </c>
      <c r="AM14" s="13">
        <v>0</v>
      </c>
      <c r="AN14" s="13">
        <v>31.5</v>
      </c>
      <c r="AO14" s="13">
        <v>0</v>
      </c>
      <c r="AP14" s="13">
        <v>0</v>
      </c>
      <c r="AQ14" s="13">
        <v>0</v>
      </c>
      <c r="AR14" s="13">
        <v>-5226.46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28">
        <v>-4627.3</v>
      </c>
      <c r="BC14" s="13">
        <v>-2405.0500000000006</v>
      </c>
      <c r="BD14" s="13">
        <v>0</v>
      </c>
      <c r="BE14" s="13">
        <v>31.5</v>
      </c>
      <c r="BF14" s="13">
        <v>0</v>
      </c>
      <c r="BG14" s="13">
        <v>0</v>
      </c>
      <c r="BH14" s="13">
        <v>20116.749999999996</v>
      </c>
      <c r="BI14" s="13">
        <v>-5226.46</v>
      </c>
      <c r="BJ14" s="13">
        <v>0</v>
      </c>
      <c r="BK14" s="13">
        <v>0</v>
      </c>
      <c r="BL14" s="13">
        <v>0</v>
      </c>
      <c r="BM14" s="13">
        <v>17.649999999999999</v>
      </c>
      <c r="BN14" s="13">
        <v>0</v>
      </c>
      <c r="BO14" s="13">
        <v>0</v>
      </c>
      <c r="BP14" s="13">
        <v>0</v>
      </c>
      <c r="BQ14" s="13">
        <v>0</v>
      </c>
      <c r="BR14" s="28">
        <v>12534.389999999998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8053.9</v>
      </c>
      <c r="L17" s="13">
        <v>0</v>
      </c>
      <c r="M17" s="13">
        <v>0</v>
      </c>
      <c r="N17" s="13">
        <v>60058.79</v>
      </c>
      <c r="O17" s="13">
        <v>0</v>
      </c>
      <c r="P17" s="13">
        <v>0</v>
      </c>
      <c r="Q17" s="13">
        <v>0</v>
      </c>
      <c r="R17" s="13">
        <v>0</v>
      </c>
      <c r="S17" s="28">
        <v>68112.69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32.4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241.32</v>
      </c>
      <c r="AT17" s="13">
        <v>0</v>
      </c>
      <c r="AU17" s="13">
        <v>0</v>
      </c>
      <c r="AV17" s="13">
        <v>69.900000000000006</v>
      </c>
      <c r="AW17" s="13">
        <v>0</v>
      </c>
      <c r="AX17" s="13">
        <v>0</v>
      </c>
      <c r="AY17" s="13">
        <v>0</v>
      </c>
      <c r="AZ17" s="13">
        <v>0</v>
      </c>
      <c r="BA17" s="28">
        <v>343.62</v>
      </c>
      <c r="BC17" s="13">
        <v>32.4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8295.2199999999993</v>
      </c>
      <c r="BK17" s="13">
        <v>0</v>
      </c>
      <c r="BL17" s="13">
        <v>0</v>
      </c>
      <c r="BM17" s="13">
        <v>60128.69</v>
      </c>
      <c r="BN17" s="13">
        <v>0</v>
      </c>
      <c r="BO17" s="13">
        <v>0</v>
      </c>
      <c r="BP17" s="13">
        <v>0</v>
      </c>
      <c r="BQ17" s="13">
        <v>0</v>
      </c>
      <c r="BR17" s="28">
        <v>68456.31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231814.51</v>
      </c>
      <c r="E18" s="13">
        <v>31781.55</v>
      </c>
      <c r="F18" s="13">
        <v>18054.500000000004</v>
      </c>
      <c r="G18" s="13">
        <v>0</v>
      </c>
      <c r="H18" s="13">
        <v>0</v>
      </c>
      <c r="I18" s="13">
        <v>-72863.03</v>
      </c>
      <c r="J18" s="13">
        <v>1135.3800000000001</v>
      </c>
      <c r="K18" s="13">
        <v>0</v>
      </c>
      <c r="L18" s="13">
        <v>0</v>
      </c>
      <c r="M18" s="13">
        <v>0</v>
      </c>
      <c r="N18" s="13">
        <v>57554.819999999992</v>
      </c>
      <c r="O18" s="13">
        <v>0</v>
      </c>
      <c r="P18" s="13">
        <v>8695.130000000001</v>
      </c>
      <c r="Q18" s="13">
        <v>0</v>
      </c>
      <c r="R18" s="13">
        <v>0</v>
      </c>
      <c r="S18" s="28">
        <v>276172.86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71986.599999999948</v>
      </c>
      <c r="AM18" s="13">
        <v>9215.16</v>
      </c>
      <c r="AN18" s="13">
        <v>5955.9299999999994</v>
      </c>
      <c r="AO18" s="13">
        <v>1394.8700000000001</v>
      </c>
      <c r="AP18" s="13">
        <v>0</v>
      </c>
      <c r="AQ18" s="13">
        <v>10232.549999999999</v>
      </c>
      <c r="AR18" s="13">
        <v>4382.1100000000006</v>
      </c>
      <c r="AS18" s="13">
        <v>0</v>
      </c>
      <c r="AT18" s="13">
        <v>0</v>
      </c>
      <c r="AU18" s="13">
        <v>0</v>
      </c>
      <c r="AV18" s="13">
        <v>16910.810000000001</v>
      </c>
      <c r="AW18" s="13">
        <v>0</v>
      </c>
      <c r="AX18" s="13">
        <v>2366.9700000000003</v>
      </c>
      <c r="AY18" s="13">
        <v>0</v>
      </c>
      <c r="AZ18" s="13">
        <v>0</v>
      </c>
      <c r="BA18" s="28">
        <v>122444.99999999994</v>
      </c>
      <c r="BC18" s="13">
        <v>303801.11</v>
      </c>
      <c r="BD18" s="13">
        <v>40996.71</v>
      </c>
      <c r="BE18" s="13">
        <v>24010.430000000004</v>
      </c>
      <c r="BF18" s="13">
        <v>1394.8700000000001</v>
      </c>
      <c r="BG18" s="13">
        <v>0</v>
      </c>
      <c r="BH18" s="13">
        <v>-62630.479999999996</v>
      </c>
      <c r="BI18" s="13">
        <v>5517.4900000000007</v>
      </c>
      <c r="BJ18" s="13">
        <v>0</v>
      </c>
      <c r="BK18" s="13">
        <v>0</v>
      </c>
      <c r="BL18" s="13">
        <v>0</v>
      </c>
      <c r="BM18" s="13">
        <v>74465.62999999999</v>
      </c>
      <c r="BN18" s="13">
        <v>0</v>
      </c>
      <c r="BO18" s="13">
        <v>11062.100000000002</v>
      </c>
      <c r="BP18" s="13">
        <v>0</v>
      </c>
      <c r="BQ18" s="13">
        <v>0</v>
      </c>
      <c r="BR18" s="28">
        <v>398617.86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797503.77</v>
      </c>
      <c r="E19" s="13">
        <v>291339.36</v>
      </c>
      <c r="F19" s="13">
        <v>170943</v>
      </c>
      <c r="G19" s="13">
        <v>167499.23000000001</v>
      </c>
      <c r="H19" s="13">
        <v>505985.08</v>
      </c>
      <c r="I19" s="13">
        <v>134216.59</v>
      </c>
      <c r="J19" s="13">
        <v>3518</v>
      </c>
      <c r="K19" s="13">
        <v>0</v>
      </c>
      <c r="L19" s="13">
        <v>6557.36</v>
      </c>
      <c r="M19" s="13">
        <v>0</v>
      </c>
      <c r="N19" s="13">
        <v>365923.03</v>
      </c>
      <c r="O19" s="13">
        <v>0</v>
      </c>
      <c r="P19" s="13">
        <v>294</v>
      </c>
      <c r="Q19" s="13">
        <v>0</v>
      </c>
      <c r="R19" s="13">
        <v>0</v>
      </c>
      <c r="S19" s="28">
        <v>2443779.42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169671.26</v>
      </c>
      <c r="AM19" s="13">
        <v>4723.83</v>
      </c>
      <c r="AN19" s="13">
        <v>13794.42</v>
      </c>
      <c r="AO19" s="13">
        <v>26934.49</v>
      </c>
      <c r="AP19" s="13">
        <v>10312.719999999999</v>
      </c>
      <c r="AQ19" s="13">
        <v>47166.38</v>
      </c>
      <c r="AR19" s="13">
        <v>4474.1099999999997</v>
      </c>
      <c r="AS19" s="13">
        <v>1534</v>
      </c>
      <c r="AT19" s="13">
        <v>5235.79</v>
      </c>
      <c r="AU19" s="13">
        <v>0</v>
      </c>
      <c r="AV19" s="13">
        <v>26599.91</v>
      </c>
      <c r="AW19" s="13">
        <v>0</v>
      </c>
      <c r="AX19" s="13">
        <v>12367.06</v>
      </c>
      <c r="AY19" s="13">
        <v>0</v>
      </c>
      <c r="AZ19" s="13">
        <v>0</v>
      </c>
      <c r="BA19" s="28">
        <v>322813.96999999991</v>
      </c>
      <c r="BC19" s="13">
        <v>967175.03</v>
      </c>
      <c r="BD19" s="13">
        <v>296063.19</v>
      </c>
      <c r="BE19" s="13">
        <v>184737.42</v>
      </c>
      <c r="BF19" s="13">
        <v>194433.72</v>
      </c>
      <c r="BG19" s="13">
        <v>516297.8</v>
      </c>
      <c r="BH19" s="13">
        <v>181382.97</v>
      </c>
      <c r="BI19" s="13">
        <v>7992.11</v>
      </c>
      <c r="BJ19" s="13">
        <v>1534</v>
      </c>
      <c r="BK19" s="13">
        <v>11793.15</v>
      </c>
      <c r="BL19" s="13">
        <v>0</v>
      </c>
      <c r="BM19" s="13">
        <v>392522.94</v>
      </c>
      <c r="BN19" s="13">
        <v>0</v>
      </c>
      <c r="BO19" s="13">
        <v>12661.06</v>
      </c>
      <c r="BP19" s="13">
        <v>0</v>
      </c>
      <c r="BQ19" s="13">
        <v>0</v>
      </c>
      <c r="BR19" s="28">
        <v>2766593.3899999997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111416.93</v>
      </c>
      <c r="E22" s="13">
        <v>0</v>
      </c>
      <c r="F22" s="13">
        <v>0</v>
      </c>
      <c r="G22" s="13">
        <v>0</v>
      </c>
      <c r="H22" s="13">
        <v>0</v>
      </c>
      <c r="I22" s="13">
        <v>8857.0300000000007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47500</v>
      </c>
      <c r="Q22" s="13">
        <v>0</v>
      </c>
      <c r="R22" s="13">
        <v>0</v>
      </c>
      <c r="S22" s="28">
        <v>167773.96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111642.69</v>
      </c>
      <c r="AM22" s="13">
        <v>0</v>
      </c>
      <c r="AN22" s="13">
        <v>0</v>
      </c>
      <c r="AO22" s="13">
        <v>64.3</v>
      </c>
      <c r="AP22" s="13">
        <v>0</v>
      </c>
      <c r="AQ22" s="13">
        <v>10946.9</v>
      </c>
      <c r="AR22" s="13">
        <v>2802.14</v>
      </c>
      <c r="AS22" s="13">
        <v>0</v>
      </c>
      <c r="AT22" s="13">
        <v>0</v>
      </c>
      <c r="AU22" s="13">
        <v>0</v>
      </c>
      <c r="AV22" s="13">
        <v>105</v>
      </c>
      <c r="AW22" s="13">
        <v>0</v>
      </c>
      <c r="AX22" s="13">
        <v>18918</v>
      </c>
      <c r="AY22" s="13">
        <v>0</v>
      </c>
      <c r="AZ22" s="13">
        <v>0</v>
      </c>
      <c r="BA22" s="28">
        <v>144479.03</v>
      </c>
      <c r="BC22" s="13">
        <v>223059.62</v>
      </c>
      <c r="BD22" s="13">
        <v>0</v>
      </c>
      <c r="BE22" s="13">
        <v>0</v>
      </c>
      <c r="BF22" s="13">
        <v>64.3</v>
      </c>
      <c r="BG22" s="13">
        <v>0</v>
      </c>
      <c r="BH22" s="13">
        <v>19803.93</v>
      </c>
      <c r="BI22" s="13">
        <v>2802.14</v>
      </c>
      <c r="BJ22" s="13">
        <v>0</v>
      </c>
      <c r="BK22" s="13">
        <v>0</v>
      </c>
      <c r="BL22" s="13">
        <v>0</v>
      </c>
      <c r="BM22" s="13">
        <v>105</v>
      </c>
      <c r="BN22" s="13">
        <v>0</v>
      </c>
      <c r="BO22" s="13">
        <v>66418</v>
      </c>
      <c r="BP22" s="13">
        <v>0</v>
      </c>
      <c r="BQ22" s="13">
        <v>0</v>
      </c>
      <c r="BR22" s="28">
        <v>312252.99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1785699.6700000002</v>
      </c>
      <c r="E23" s="13">
        <v>0</v>
      </c>
      <c r="F23" s="13">
        <v>25954.71</v>
      </c>
      <c r="G23" s="13">
        <v>252887.79</v>
      </c>
      <c r="H23" s="13">
        <v>150669.68</v>
      </c>
      <c r="I23" s="13">
        <v>681295.75</v>
      </c>
      <c r="J23" s="13">
        <v>126492.46</v>
      </c>
      <c r="K23" s="13">
        <v>0</v>
      </c>
      <c r="L23" s="13">
        <v>43325.64</v>
      </c>
      <c r="M23" s="13">
        <v>0</v>
      </c>
      <c r="N23" s="13">
        <v>34158.53</v>
      </c>
      <c r="O23" s="13">
        <v>0</v>
      </c>
      <c r="P23" s="13">
        <v>4052</v>
      </c>
      <c r="Q23" s="13">
        <v>0</v>
      </c>
      <c r="R23" s="13">
        <v>0</v>
      </c>
      <c r="S23" s="28">
        <v>3104536.23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103636.87</v>
      </c>
      <c r="AM23" s="13">
        <v>85.2</v>
      </c>
      <c r="AN23" s="13">
        <v>8347.6200000000008</v>
      </c>
      <c r="AO23" s="13">
        <v>12871.75</v>
      </c>
      <c r="AP23" s="13">
        <v>265.60000000000002</v>
      </c>
      <c r="AQ23" s="13">
        <v>65622.33</v>
      </c>
      <c r="AR23" s="13">
        <v>22841.73</v>
      </c>
      <c r="AS23" s="13">
        <v>60</v>
      </c>
      <c r="AT23" s="13">
        <v>5306.89</v>
      </c>
      <c r="AU23" s="13">
        <v>0</v>
      </c>
      <c r="AV23" s="13">
        <v>9879.7900000000009</v>
      </c>
      <c r="AW23" s="13">
        <v>0</v>
      </c>
      <c r="AX23" s="13">
        <v>1188.6300000000001</v>
      </c>
      <c r="AY23" s="13">
        <v>39536.65</v>
      </c>
      <c r="AZ23" s="13">
        <v>0</v>
      </c>
      <c r="BA23" s="28">
        <v>269643.06000000006</v>
      </c>
      <c r="BC23" s="13">
        <v>1889336.54</v>
      </c>
      <c r="BD23" s="13">
        <v>85.2</v>
      </c>
      <c r="BE23" s="13">
        <v>34302.33</v>
      </c>
      <c r="BF23" s="13">
        <v>265759.54000000004</v>
      </c>
      <c r="BG23" s="13">
        <v>150935.28</v>
      </c>
      <c r="BH23" s="13">
        <v>746918.08</v>
      </c>
      <c r="BI23" s="13">
        <v>149334.19</v>
      </c>
      <c r="BJ23" s="13">
        <v>60</v>
      </c>
      <c r="BK23" s="13">
        <v>48632.53</v>
      </c>
      <c r="BL23" s="13">
        <v>0</v>
      </c>
      <c r="BM23" s="13">
        <v>44038.32</v>
      </c>
      <c r="BN23" s="13">
        <v>0</v>
      </c>
      <c r="BO23" s="13">
        <v>5240.63</v>
      </c>
      <c r="BP23" s="13">
        <v>39536.65</v>
      </c>
      <c r="BQ23" s="13">
        <v>0</v>
      </c>
      <c r="BR23" s="28">
        <v>3374179.2899999996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1224424.6300000001</v>
      </c>
      <c r="E24" s="13">
        <v>2361.41</v>
      </c>
      <c r="F24" s="13">
        <v>287508.88</v>
      </c>
      <c r="G24" s="13">
        <v>3097.81</v>
      </c>
      <c r="H24" s="13">
        <v>152636</v>
      </c>
      <c r="I24" s="13">
        <v>580803.15</v>
      </c>
      <c r="J24" s="13">
        <v>18318.48</v>
      </c>
      <c r="K24" s="13">
        <v>0</v>
      </c>
      <c r="L24" s="13">
        <v>4910.03</v>
      </c>
      <c r="M24" s="13">
        <v>0</v>
      </c>
      <c r="N24" s="13">
        <v>397166.96</v>
      </c>
      <c r="O24" s="13">
        <v>0</v>
      </c>
      <c r="P24" s="13">
        <v>0</v>
      </c>
      <c r="Q24" s="13">
        <v>12922.32</v>
      </c>
      <c r="R24" s="13">
        <v>0</v>
      </c>
      <c r="S24" s="28">
        <v>2684149.6699999995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28">
        <v>0</v>
      </c>
      <c r="AL24" s="13">
        <v>1021225.13</v>
      </c>
      <c r="AM24" s="13">
        <v>-981.41</v>
      </c>
      <c r="AN24" s="13">
        <v>158094.9</v>
      </c>
      <c r="AO24" s="13">
        <v>6100</v>
      </c>
      <c r="AP24" s="13">
        <v>63700.1</v>
      </c>
      <c r="AQ24" s="13">
        <v>235393.44</v>
      </c>
      <c r="AR24" s="13">
        <v>33849.230000000003</v>
      </c>
      <c r="AS24" s="13">
        <v>0</v>
      </c>
      <c r="AT24" s="13">
        <v>9640.5300000000007</v>
      </c>
      <c r="AU24" s="13">
        <v>0</v>
      </c>
      <c r="AV24" s="13">
        <v>138362</v>
      </c>
      <c r="AW24" s="13">
        <v>0</v>
      </c>
      <c r="AX24" s="13">
        <v>0</v>
      </c>
      <c r="AY24" s="13">
        <v>17336.03</v>
      </c>
      <c r="AZ24" s="13">
        <v>0</v>
      </c>
      <c r="BA24" s="28">
        <v>1682719.95</v>
      </c>
      <c r="BC24" s="13">
        <v>2245649.7600000002</v>
      </c>
      <c r="BD24" s="13">
        <v>1380</v>
      </c>
      <c r="BE24" s="13">
        <v>445603.78</v>
      </c>
      <c r="BF24" s="13">
        <v>9197.81</v>
      </c>
      <c r="BG24" s="13">
        <v>216336.1</v>
      </c>
      <c r="BH24" s="13">
        <v>816196.59000000008</v>
      </c>
      <c r="BI24" s="13">
        <v>52167.710000000006</v>
      </c>
      <c r="BJ24" s="13">
        <v>0</v>
      </c>
      <c r="BK24" s="13">
        <v>14550.560000000001</v>
      </c>
      <c r="BL24" s="13">
        <v>0</v>
      </c>
      <c r="BM24" s="13">
        <v>535528.95999999996</v>
      </c>
      <c r="BN24" s="13">
        <v>0</v>
      </c>
      <c r="BO24" s="13">
        <v>0</v>
      </c>
      <c r="BP24" s="13">
        <v>30258.35</v>
      </c>
      <c r="BQ24" s="13">
        <v>0</v>
      </c>
      <c r="BR24" s="28">
        <v>4366869.6199999992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-6034.38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28">
        <v>-6034.38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33439.410000000003</v>
      </c>
      <c r="AM25" s="13">
        <v>1409</v>
      </c>
      <c r="AN25" s="13">
        <v>1350</v>
      </c>
      <c r="AO25" s="13">
        <v>1874</v>
      </c>
      <c r="AP25" s="13">
        <v>3401</v>
      </c>
      <c r="AQ25" s="13">
        <v>5464</v>
      </c>
      <c r="AR25" s="13">
        <v>6045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28">
        <v>52982.41</v>
      </c>
      <c r="BC25" s="13">
        <v>27405.030000000002</v>
      </c>
      <c r="BD25" s="13">
        <v>1409</v>
      </c>
      <c r="BE25" s="13">
        <v>1350</v>
      </c>
      <c r="BF25" s="13">
        <v>1874</v>
      </c>
      <c r="BG25" s="13">
        <v>3401</v>
      </c>
      <c r="BH25" s="13">
        <v>5464</v>
      </c>
      <c r="BI25" s="13">
        <v>6045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28">
        <v>46948.03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-22492.809999999998</v>
      </c>
      <c r="E26" s="13">
        <v>0</v>
      </c>
      <c r="F26" s="13">
        <v>-2000</v>
      </c>
      <c r="G26" s="13">
        <v>-805.56</v>
      </c>
      <c r="H26" s="13">
        <v>0</v>
      </c>
      <c r="I26" s="13">
        <v>19411.98</v>
      </c>
      <c r="J26" s="13">
        <v>7818.989999999998</v>
      </c>
      <c r="K26" s="13">
        <v>0</v>
      </c>
      <c r="L26" s="13">
        <v>0</v>
      </c>
      <c r="M26" s="13">
        <v>0</v>
      </c>
      <c r="N26" s="13">
        <v>-400</v>
      </c>
      <c r="O26" s="13">
        <v>0</v>
      </c>
      <c r="P26" s="13">
        <v>111046.97</v>
      </c>
      <c r="Q26" s="13">
        <v>0</v>
      </c>
      <c r="R26" s="13">
        <v>0</v>
      </c>
      <c r="S26" s="28">
        <v>112579.57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295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295</v>
      </c>
      <c r="AH26" s="13">
        <v>0</v>
      </c>
      <c r="AI26" s="13">
        <v>0</v>
      </c>
      <c r="AJ26" s="28">
        <v>590</v>
      </c>
      <c r="AL26" s="13">
        <v>2424.75</v>
      </c>
      <c r="AM26" s="13">
        <v>0</v>
      </c>
      <c r="AN26" s="13">
        <v>313.16999999999996</v>
      </c>
      <c r="AO26" s="13">
        <v>0</v>
      </c>
      <c r="AP26" s="13">
        <v>0</v>
      </c>
      <c r="AQ26" s="13">
        <v>172.59</v>
      </c>
      <c r="AR26" s="13">
        <v>796.75</v>
      </c>
      <c r="AS26" s="13">
        <v>0</v>
      </c>
      <c r="AT26" s="13">
        <v>0</v>
      </c>
      <c r="AU26" s="13">
        <v>0</v>
      </c>
      <c r="AV26" s="13">
        <v>19.89</v>
      </c>
      <c r="AW26" s="13">
        <v>0</v>
      </c>
      <c r="AX26" s="13">
        <v>0</v>
      </c>
      <c r="AY26" s="13">
        <v>0</v>
      </c>
      <c r="AZ26" s="13">
        <v>0</v>
      </c>
      <c r="BA26" s="28">
        <v>3727.15</v>
      </c>
      <c r="BC26" s="13">
        <v>-20068.059999999998</v>
      </c>
      <c r="BD26" s="13">
        <v>0</v>
      </c>
      <c r="BE26" s="13">
        <v>-1686.83</v>
      </c>
      <c r="BF26" s="13">
        <v>-805.56</v>
      </c>
      <c r="BG26" s="13">
        <v>0</v>
      </c>
      <c r="BH26" s="13">
        <v>19879.57</v>
      </c>
      <c r="BI26" s="13">
        <v>8615.739999999998</v>
      </c>
      <c r="BJ26" s="13">
        <v>0</v>
      </c>
      <c r="BK26" s="13">
        <v>0</v>
      </c>
      <c r="BL26" s="13">
        <v>0</v>
      </c>
      <c r="BM26" s="13">
        <v>-380.11</v>
      </c>
      <c r="BN26" s="13">
        <v>0</v>
      </c>
      <c r="BO26" s="13">
        <v>111341.97</v>
      </c>
      <c r="BP26" s="13">
        <v>0</v>
      </c>
      <c r="BQ26" s="13">
        <v>0</v>
      </c>
      <c r="BR26" s="28">
        <v>116896.72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937609</v>
      </c>
      <c r="E27" s="13">
        <v>11565</v>
      </c>
      <c r="F27" s="13">
        <v>24955</v>
      </c>
      <c r="G27" s="13">
        <v>189843</v>
      </c>
      <c r="H27" s="13">
        <v>0</v>
      </c>
      <c r="I27" s="13">
        <v>387413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28">
        <v>1551385</v>
      </c>
      <c r="U27" s="13">
        <v>365.8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365.8</v>
      </c>
      <c r="AL27" s="13">
        <v>396202.2</v>
      </c>
      <c r="AM27" s="13">
        <v>406.1</v>
      </c>
      <c r="AN27" s="13">
        <v>17205.68</v>
      </c>
      <c r="AO27" s="13">
        <v>86016.180000000008</v>
      </c>
      <c r="AP27" s="13">
        <v>0</v>
      </c>
      <c r="AQ27" s="13">
        <v>327413.96999999991</v>
      </c>
      <c r="AR27" s="13">
        <v>7403.9</v>
      </c>
      <c r="AS27" s="13">
        <v>0</v>
      </c>
      <c r="AT27" s="13">
        <v>18886.809999999998</v>
      </c>
      <c r="AU27" s="13">
        <v>0</v>
      </c>
      <c r="AV27" s="13">
        <v>6462.93</v>
      </c>
      <c r="AW27" s="13">
        <v>0</v>
      </c>
      <c r="AX27" s="13">
        <v>0</v>
      </c>
      <c r="AY27" s="13">
        <v>0</v>
      </c>
      <c r="AZ27" s="13">
        <v>0</v>
      </c>
      <c r="BA27" s="28">
        <v>859997.7699999999</v>
      </c>
      <c r="BC27" s="13">
        <v>1334177</v>
      </c>
      <c r="BD27" s="13">
        <v>11971.1</v>
      </c>
      <c r="BE27" s="13">
        <v>42160.68</v>
      </c>
      <c r="BF27" s="13">
        <v>275859.18</v>
      </c>
      <c r="BG27" s="13">
        <v>0</v>
      </c>
      <c r="BH27" s="13">
        <v>714826.97</v>
      </c>
      <c r="BI27" s="13">
        <v>7403.9</v>
      </c>
      <c r="BJ27" s="13">
        <v>0</v>
      </c>
      <c r="BK27" s="13">
        <v>18886.809999999998</v>
      </c>
      <c r="BL27" s="13">
        <v>0</v>
      </c>
      <c r="BM27" s="13">
        <v>6462.93</v>
      </c>
      <c r="BN27" s="13">
        <v>0</v>
      </c>
      <c r="BO27" s="13">
        <v>0</v>
      </c>
      <c r="BP27" s="13">
        <v>0</v>
      </c>
      <c r="BQ27" s="13">
        <v>0</v>
      </c>
      <c r="BR27" s="28">
        <v>2411748.5699999998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148346.29</v>
      </c>
      <c r="E28" s="13">
        <v>0</v>
      </c>
      <c r="F28" s="13">
        <v>4969.63</v>
      </c>
      <c r="G28" s="13">
        <v>0</v>
      </c>
      <c r="H28" s="13">
        <v>0</v>
      </c>
      <c r="I28" s="13">
        <v>44497.27</v>
      </c>
      <c r="J28" s="13">
        <v>0</v>
      </c>
      <c r="K28" s="13">
        <v>0</v>
      </c>
      <c r="L28" s="13">
        <v>0</v>
      </c>
      <c r="M28" s="13">
        <v>0</v>
      </c>
      <c r="N28" s="13">
        <v>-594</v>
      </c>
      <c r="O28" s="13">
        <v>0</v>
      </c>
      <c r="P28" s="13">
        <v>0</v>
      </c>
      <c r="Q28" s="13">
        <v>0</v>
      </c>
      <c r="R28" s="13">
        <v>0</v>
      </c>
      <c r="S28" s="28">
        <v>197219.19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18817.78</v>
      </c>
      <c r="AM28" s="13">
        <v>0</v>
      </c>
      <c r="AN28" s="13">
        <v>86.87</v>
      </c>
      <c r="AO28" s="13">
        <v>0</v>
      </c>
      <c r="AP28" s="13">
        <v>0</v>
      </c>
      <c r="AQ28" s="13">
        <v>544.54</v>
      </c>
      <c r="AR28" s="13">
        <v>0</v>
      </c>
      <c r="AS28" s="13">
        <v>0</v>
      </c>
      <c r="AT28" s="13">
        <v>1921.16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21370.35</v>
      </c>
      <c r="BC28" s="13">
        <v>167164.07</v>
      </c>
      <c r="BD28" s="13">
        <v>0</v>
      </c>
      <c r="BE28" s="13">
        <v>5056.5</v>
      </c>
      <c r="BF28" s="13">
        <v>0</v>
      </c>
      <c r="BG28" s="13">
        <v>0</v>
      </c>
      <c r="BH28" s="13">
        <v>45041.81</v>
      </c>
      <c r="BI28" s="13">
        <v>0</v>
      </c>
      <c r="BJ28" s="13">
        <v>0</v>
      </c>
      <c r="BK28" s="13">
        <v>1921.16</v>
      </c>
      <c r="BL28" s="13">
        <v>0</v>
      </c>
      <c r="BM28" s="13">
        <v>-594</v>
      </c>
      <c r="BN28" s="13">
        <v>0</v>
      </c>
      <c r="BO28" s="13">
        <v>0</v>
      </c>
      <c r="BP28" s="13">
        <v>0</v>
      </c>
      <c r="BQ28" s="13">
        <v>0</v>
      </c>
      <c r="BR28" s="28">
        <v>218589.54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7722.83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7722.83</v>
      </c>
      <c r="U30" s="13">
        <v>13207.31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13207.31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20930.14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20930.14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549467</v>
      </c>
      <c r="E31" s="13">
        <v>0</v>
      </c>
      <c r="F31" s="13">
        <v>0</v>
      </c>
      <c r="G31" s="13">
        <v>15232</v>
      </c>
      <c r="H31" s="13">
        <v>3922.42</v>
      </c>
      <c r="I31" s="13">
        <v>426951</v>
      </c>
      <c r="J31" s="13">
        <v>210357.9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28">
        <v>1205930.32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116982.99999999991</v>
      </c>
      <c r="AM31" s="13">
        <v>0</v>
      </c>
      <c r="AN31" s="13">
        <v>28.860000000000003</v>
      </c>
      <c r="AO31" s="13">
        <v>8247.9199999999983</v>
      </c>
      <c r="AP31" s="13">
        <v>2898.5</v>
      </c>
      <c r="AQ31" s="13">
        <v>59907.840000000033</v>
      </c>
      <c r="AR31" s="13">
        <v>24185.899999999998</v>
      </c>
      <c r="AS31" s="13">
        <v>0</v>
      </c>
      <c r="AT31" s="13">
        <v>107.13000000000001</v>
      </c>
      <c r="AU31" s="13">
        <v>0</v>
      </c>
      <c r="AV31" s="13">
        <v>10.4</v>
      </c>
      <c r="AW31" s="13">
        <v>0</v>
      </c>
      <c r="AX31" s="13">
        <v>10.73</v>
      </c>
      <c r="AY31" s="13">
        <v>0</v>
      </c>
      <c r="AZ31" s="13">
        <v>0</v>
      </c>
      <c r="BA31" s="28">
        <v>212380.27999999994</v>
      </c>
      <c r="BC31" s="13">
        <v>666449.99999999988</v>
      </c>
      <c r="BD31" s="13">
        <v>0</v>
      </c>
      <c r="BE31" s="13">
        <v>28.860000000000003</v>
      </c>
      <c r="BF31" s="13">
        <v>23479.919999999998</v>
      </c>
      <c r="BG31" s="13">
        <v>6820.92</v>
      </c>
      <c r="BH31" s="13">
        <v>486858.84</v>
      </c>
      <c r="BI31" s="13">
        <v>234543.8</v>
      </c>
      <c r="BJ31" s="13">
        <v>0</v>
      </c>
      <c r="BK31" s="13">
        <v>107.13000000000001</v>
      </c>
      <c r="BL31" s="13">
        <v>0</v>
      </c>
      <c r="BM31" s="13">
        <v>10.4</v>
      </c>
      <c r="BN31" s="13">
        <v>0</v>
      </c>
      <c r="BO31" s="13">
        <v>10.73</v>
      </c>
      <c r="BP31" s="13">
        <v>0</v>
      </c>
      <c r="BQ31" s="13">
        <v>0</v>
      </c>
      <c r="BR31" s="28">
        <v>1418310.5999999999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252717.29999999996</v>
      </c>
      <c r="E33" s="13">
        <v>0</v>
      </c>
      <c r="F33" s="13">
        <v>398528.47</v>
      </c>
      <c r="G33" s="13">
        <v>11404</v>
      </c>
      <c r="H33" s="13">
        <v>12059</v>
      </c>
      <c r="I33" s="13">
        <v>109254.62</v>
      </c>
      <c r="J33" s="13">
        <v>41707.21</v>
      </c>
      <c r="K33" s="13">
        <v>0</v>
      </c>
      <c r="L33" s="13">
        <v>0</v>
      </c>
      <c r="M33" s="13">
        <v>0</v>
      </c>
      <c r="N33" s="13">
        <v>18058</v>
      </c>
      <c r="O33" s="13">
        <v>0</v>
      </c>
      <c r="P33" s="13">
        <v>0</v>
      </c>
      <c r="Q33" s="13">
        <v>10073</v>
      </c>
      <c r="R33" s="13">
        <v>0</v>
      </c>
      <c r="S33" s="28">
        <v>853801.59999999986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25108.239999999998</v>
      </c>
      <c r="AM33" s="13">
        <v>26.8</v>
      </c>
      <c r="AN33" s="13">
        <v>245.73000000000005</v>
      </c>
      <c r="AO33" s="13">
        <v>0</v>
      </c>
      <c r="AP33" s="13">
        <v>384.40000000000003</v>
      </c>
      <c r="AQ33" s="13">
        <v>6057.7899999999972</v>
      </c>
      <c r="AR33" s="13">
        <v>1386.0700000000002</v>
      </c>
      <c r="AS33" s="13">
        <v>0</v>
      </c>
      <c r="AT33" s="13">
        <v>7901.65</v>
      </c>
      <c r="AU33" s="13">
        <v>0</v>
      </c>
      <c r="AV33" s="13">
        <v>672.75</v>
      </c>
      <c r="AW33" s="13">
        <v>0</v>
      </c>
      <c r="AX33" s="13">
        <v>0</v>
      </c>
      <c r="AY33" s="13">
        <v>0</v>
      </c>
      <c r="AZ33" s="13">
        <v>0</v>
      </c>
      <c r="BA33" s="28">
        <v>41783.43</v>
      </c>
      <c r="BC33" s="13">
        <v>277825.53999999998</v>
      </c>
      <c r="BD33" s="13">
        <v>26.8</v>
      </c>
      <c r="BE33" s="13">
        <v>398774.19999999995</v>
      </c>
      <c r="BF33" s="13">
        <v>11404</v>
      </c>
      <c r="BG33" s="13">
        <v>12443.4</v>
      </c>
      <c r="BH33" s="13">
        <v>115312.40999999999</v>
      </c>
      <c r="BI33" s="13">
        <v>43093.279999999999</v>
      </c>
      <c r="BJ33" s="13">
        <v>0</v>
      </c>
      <c r="BK33" s="13">
        <v>7901.65</v>
      </c>
      <c r="BL33" s="13">
        <v>0</v>
      </c>
      <c r="BM33" s="13">
        <v>18730.75</v>
      </c>
      <c r="BN33" s="13">
        <v>0</v>
      </c>
      <c r="BO33" s="13">
        <v>0</v>
      </c>
      <c r="BP33" s="13">
        <v>10073</v>
      </c>
      <c r="BQ33" s="13">
        <v>0</v>
      </c>
      <c r="BR33" s="28">
        <v>895585.03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565188.01</v>
      </c>
      <c r="E34" s="13">
        <v>710</v>
      </c>
      <c r="F34" s="13">
        <v>3850</v>
      </c>
      <c r="G34" s="13">
        <v>80550</v>
      </c>
      <c r="H34" s="13">
        <v>2063.88</v>
      </c>
      <c r="I34" s="13">
        <v>5404</v>
      </c>
      <c r="J34" s="13">
        <v>0</v>
      </c>
      <c r="K34" s="13">
        <v>0</v>
      </c>
      <c r="L34" s="13">
        <v>0</v>
      </c>
      <c r="M34" s="13">
        <v>0</v>
      </c>
      <c r="N34" s="13">
        <v>1144.73</v>
      </c>
      <c r="O34" s="13">
        <v>0</v>
      </c>
      <c r="P34" s="13">
        <v>0</v>
      </c>
      <c r="Q34" s="13">
        <v>40396</v>
      </c>
      <c r="R34" s="13">
        <v>0</v>
      </c>
      <c r="S34" s="28">
        <v>699306.62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3298.78</v>
      </c>
      <c r="AM34" s="13">
        <v>13.7</v>
      </c>
      <c r="AN34" s="13">
        <v>1022.3</v>
      </c>
      <c r="AO34" s="13">
        <v>47.4</v>
      </c>
      <c r="AP34" s="13">
        <v>63.9</v>
      </c>
      <c r="AQ34" s="13">
        <v>2084.06</v>
      </c>
      <c r="AR34" s="13">
        <v>631.86</v>
      </c>
      <c r="AS34" s="13">
        <v>0</v>
      </c>
      <c r="AT34" s="13">
        <v>0</v>
      </c>
      <c r="AU34" s="13">
        <v>0</v>
      </c>
      <c r="AV34" s="13">
        <v>448.3</v>
      </c>
      <c r="AW34" s="13">
        <v>0</v>
      </c>
      <c r="AX34" s="13">
        <v>0</v>
      </c>
      <c r="AY34" s="13">
        <v>593.4</v>
      </c>
      <c r="AZ34" s="13">
        <v>0</v>
      </c>
      <c r="BA34" s="28">
        <v>8203.6999999999989</v>
      </c>
      <c r="BC34" s="13">
        <v>568486.79</v>
      </c>
      <c r="BD34" s="13">
        <v>723.7</v>
      </c>
      <c r="BE34" s="13">
        <v>4872.3</v>
      </c>
      <c r="BF34" s="13">
        <v>80597.399999999994</v>
      </c>
      <c r="BG34" s="13">
        <v>2127.7800000000002</v>
      </c>
      <c r="BH34" s="13">
        <v>7488.0599999999995</v>
      </c>
      <c r="BI34" s="13">
        <v>631.86</v>
      </c>
      <c r="BJ34" s="13">
        <v>0</v>
      </c>
      <c r="BK34" s="13">
        <v>0</v>
      </c>
      <c r="BL34" s="13">
        <v>0</v>
      </c>
      <c r="BM34" s="13">
        <v>1593.03</v>
      </c>
      <c r="BN34" s="13">
        <v>0</v>
      </c>
      <c r="BO34" s="13">
        <v>0</v>
      </c>
      <c r="BP34" s="13">
        <v>40989.4</v>
      </c>
      <c r="BQ34" s="13">
        <v>0</v>
      </c>
      <c r="BR34" s="28">
        <v>707510.32000000018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1071468.72</v>
      </c>
      <c r="E35" s="13">
        <v>-13018.64</v>
      </c>
      <c r="F35" s="13">
        <v>76254.33</v>
      </c>
      <c r="G35" s="13">
        <v>1011.78</v>
      </c>
      <c r="H35" s="13">
        <v>0</v>
      </c>
      <c r="I35" s="13">
        <v>675233.75</v>
      </c>
      <c r="J35" s="13">
        <v>280520.38</v>
      </c>
      <c r="K35" s="13">
        <v>0</v>
      </c>
      <c r="L35" s="13">
        <v>33457.440000000002</v>
      </c>
      <c r="M35" s="13">
        <v>0</v>
      </c>
      <c r="N35" s="13">
        <v>26239.45</v>
      </c>
      <c r="O35" s="13">
        <v>0</v>
      </c>
      <c r="P35" s="13">
        <v>45096.99</v>
      </c>
      <c r="Q35" s="13">
        <v>0</v>
      </c>
      <c r="R35" s="13">
        <v>0</v>
      </c>
      <c r="S35" s="28">
        <v>2196264.2000000007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55642.01</v>
      </c>
      <c r="AM35" s="13">
        <v>3327.95</v>
      </c>
      <c r="AN35" s="13">
        <v>1381.06</v>
      </c>
      <c r="AO35" s="13">
        <v>1504.13</v>
      </c>
      <c r="AP35" s="13">
        <v>259.60000000000002</v>
      </c>
      <c r="AQ35" s="13">
        <v>42494.03</v>
      </c>
      <c r="AR35" s="13">
        <v>3384.61</v>
      </c>
      <c r="AS35" s="13">
        <v>0</v>
      </c>
      <c r="AT35" s="13">
        <v>1573.75</v>
      </c>
      <c r="AU35" s="13">
        <v>0</v>
      </c>
      <c r="AV35" s="13">
        <v>1728.13</v>
      </c>
      <c r="AW35" s="13">
        <v>0</v>
      </c>
      <c r="AX35" s="13">
        <v>604.64</v>
      </c>
      <c r="AY35" s="13">
        <v>0</v>
      </c>
      <c r="AZ35" s="13">
        <v>0</v>
      </c>
      <c r="BA35" s="28">
        <v>111899.91</v>
      </c>
      <c r="BC35" s="13">
        <v>1127110.73</v>
      </c>
      <c r="BD35" s="13">
        <v>-9690.6899999999987</v>
      </c>
      <c r="BE35" s="13">
        <v>77635.39</v>
      </c>
      <c r="BF35" s="13">
        <v>2515.91</v>
      </c>
      <c r="BG35" s="13">
        <v>259.60000000000002</v>
      </c>
      <c r="BH35" s="13">
        <v>717727.78</v>
      </c>
      <c r="BI35" s="13">
        <v>283904.99</v>
      </c>
      <c r="BJ35" s="13">
        <v>0</v>
      </c>
      <c r="BK35" s="13">
        <v>35031.19</v>
      </c>
      <c r="BL35" s="13">
        <v>0</v>
      </c>
      <c r="BM35" s="13">
        <v>27967.58</v>
      </c>
      <c r="BN35" s="13">
        <v>0</v>
      </c>
      <c r="BO35" s="13">
        <v>45701.63</v>
      </c>
      <c r="BP35" s="13">
        <v>0</v>
      </c>
      <c r="BQ35" s="13">
        <v>0</v>
      </c>
      <c r="BR35" s="28">
        <v>2308164.11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196354.38000000003</v>
      </c>
      <c r="E36" s="13">
        <v>0</v>
      </c>
      <c r="F36" s="13">
        <v>0</v>
      </c>
      <c r="G36" s="13">
        <v>0</v>
      </c>
      <c r="H36" s="13">
        <v>0</v>
      </c>
      <c r="I36" s="13">
        <v>357986.38</v>
      </c>
      <c r="J36" s="13">
        <v>0</v>
      </c>
      <c r="K36" s="13">
        <v>0</v>
      </c>
      <c r="L36" s="13">
        <v>0</v>
      </c>
      <c r="M36" s="13">
        <v>0</v>
      </c>
      <c r="N36" s="13">
        <v>513.47</v>
      </c>
      <c r="O36" s="13">
        <v>0</v>
      </c>
      <c r="P36" s="13">
        <v>11228.16</v>
      </c>
      <c r="Q36" s="13">
        <v>0</v>
      </c>
      <c r="R36" s="13">
        <v>0</v>
      </c>
      <c r="S36" s="28">
        <v>566082.39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113904.79999999994</v>
      </c>
      <c r="AM36" s="13">
        <v>1454.4</v>
      </c>
      <c r="AN36" s="13">
        <v>0</v>
      </c>
      <c r="AO36" s="13">
        <v>0</v>
      </c>
      <c r="AP36" s="13">
        <v>1288.25</v>
      </c>
      <c r="AQ36" s="13">
        <v>53028.960000000006</v>
      </c>
      <c r="AR36" s="13">
        <v>234.4</v>
      </c>
      <c r="AS36" s="13">
        <v>0</v>
      </c>
      <c r="AT36" s="13">
        <v>0</v>
      </c>
      <c r="AU36" s="13">
        <v>0</v>
      </c>
      <c r="AV36" s="13">
        <v>3162.65</v>
      </c>
      <c r="AW36" s="13">
        <v>0</v>
      </c>
      <c r="AX36" s="13">
        <v>6493.22</v>
      </c>
      <c r="AY36" s="13">
        <v>0</v>
      </c>
      <c r="AZ36" s="13">
        <v>0</v>
      </c>
      <c r="BA36" s="28">
        <v>179566.67999999993</v>
      </c>
      <c r="BC36" s="13">
        <v>310259.18</v>
      </c>
      <c r="BD36" s="13">
        <v>1454.4</v>
      </c>
      <c r="BE36" s="13">
        <v>0</v>
      </c>
      <c r="BF36" s="13">
        <v>0</v>
      </c>
      <c r="BG36" s="13">
        <v>1288.25</v>
      </c>
      <c r="BH36" s="13">
        <v>411015.34</v>
      </c>
      <c r="BI36" s="13">
        <v>234.4</v>
      </c>
      <c r="BJ36" s="13">
        <v>0</v>
      </c>
      <c r="BK36" s="13">
        <v>0</v>
      </c>
      <c r="BL36" s="13">
        <v>0</v>
      </c>
      <c r="BM36" s="13">
        <v>3676.12</v>
      </c>
      <c r="BN36" s="13">
        <v>0</v>
      </c>
      <c r="BO36" s="13">
        <v>17721.38</v>
      </c>
      <c r="BP36" s="13">
        <v>0</v>
      </c>
      <c r="BQ36" s="13">
        <v>0</v>
      </c>
      <c r="BR36" s="28">
        <v>745649.07000000007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0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26831</v>
      </c>
      <c r="E39" s="13">
        <v>0</v>
      </c>
      <c r="F39" s="13">
        <v>12631</v>
      </c>
      <c r="G39" s="13">
        <v>6324</v>
      </c>
      <c r="H39" s="13">
        <v>0</v>
      </c>
      <c r="I39" s="13">
        <v>13570</v>
      </c>
      <c r="J39" s="13">
        <v>0</v>
      </c>
      <c r="K39" s="13">
        <v>0</v>
      </c>
      <c r="L39" s="13">
        <v>0</v>
      </c>
      <c r="M39" s="13">
        <v>0</v>
      </c>
      <c r="N39" s="13">
        <v>70</v>
      </c>
      <c r="O39" s="13">
        <v>0</v>
      </c>
      <c r="P39" s="13">
        <v>1148</v>
      </c>
      <c r="Q39" s="13">
        <v>0</v>
      </c>
      <c r="R39" s="13">
        <v>0</v>
      </c>
      <c r="S39" s="28">
        <v>60574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443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443</v>
      </c>
      <c r="BC39" s="13">
        <v>27274</v>
      </c>
      <c r="BD39" s="13">
        <v>0</v>
      </c>
      <c r="BE39" s="13">
        <v>12631</v>
      </c>
      <c r="BF39" s="13">
        <v>6324</v>
      </c>
      <c r="BG39" s="13">
        <v>0</v>
      </c>
      <c r="BH39" s="13">
        <v>13570</v>
      </c>
      <c r="BI39" s="13">
        <v>0</v>
      </c>
      <c r="BJ39" s="13">
        <v>0</v>
      </c>
      <c r="BK39" s="13">
        <v>0</v>
      </c>
      <c r="BL39" s="13">
        <v>0</v>
      </c>
      <c r="BM39" s="13">
        <v>70</v>
      </c>
      <c r="BN39" s="13">
        <v>0</v>
      </c>
      <c r="BO39" s="13">
        <v>1148</v>
      </c>
      <c r="BP39" s="13">
        <v>0</v>
      </c>
      <c r="BQ39" s="13">
        <v>0</v>
      </c>
      <c r="BR39" s="28">
        <v>61017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247.85</v>
      </c>
      <c r="AM41" s="13">
        <v>0</v>
      </c>
      <c r="AN41" s="13">
        <v>236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483.85</v>
      </c>
      <c r="BC41" s="13">
        <v>247.85</v>
      </c>
      <c r="BD41" s="13">
        <v>0</v>
      </c>
      <c r="BE41" s="13">
        <v>236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483.85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257829</v>
      </c>
      <c r="E42" s="13">
        <v>0</v>
      </c>
      <c r="F42" s="13">
        <v>0</v>
      </c>
      <c r="G42" s="13">
        <v>0</v>
      </c>
      <c r="H42" s="13">
        <v>0</v>
      </c>
      <c r="I42" s="13">
        <v>5080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8">
        <v>262909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0</v>
      </c>
      <c r="AL42" s="13">
        <v>492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28">
        <v>492</v>
      </c>
      <c r="BC42" s="13">
        <v>258321</v>
      </c>
      <c r="BD42" s="13">
        <v>0</v>
      </c>
      <c r="BE42" s="13">
        <v>0</v>
      </c>
      <c r="BF42" s="13">
        <v>0</v>
      </c>
      <c r="BG42" s="13">
        <v>0</v>
      </c>
      <c r="BH42" s="13">
        <v>5080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28">
        <v>263401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15045119.908098361</v>
      </c>
      <c r="E46" s="14">
        <v>725021.91240166407</v>
      </c>
      <c r="F46" s="14">
        <v>2317924.7590420097</v>
      </c>
      <c r="G46" s="14">
        <v>994930.94920813886</v>
      </c>
      <c r="H46" s="14">
        <v>1878376.6525430735</v>
      </c>
      <c r="I46" s="14">
        <v>7068065.2337120883</v>
      </c>
      <c r="J46" s="14">
        <v>1387754.5648028092</v>
      </c>
      <c r="K46" s="14">
        <v>8053.9</v>
      </c>
      <c r="L46" s="14">
        <v>106078.9</v>
      </c>
      <c r="M46" s="14">
        <v>0</v>
      </c>
      <c r="N46" s="14">
        <v>2119645.5815843772</v>
      </c>
      <c r="O46" s="14">
        <v>192943.82974582032</v>
      </c>
      <c r="P46" s="14">
        <v>772742.00675100402</v>
      </c>
      <c r="Q46" s="14">
        <v>63743.17</v>
      </c>
      <c r="R46" s="14">
        <v>0</v>
      </c>
      <c r="S46" s="14">
        <v>32680401.367889345</v>
      </c>
      <c r="U46" s="14">
        <v>13573.109999999999</v>
      </c>
      <c r="V46" s="14">
        <v>0</v>
      </c>
      <c r="W46" s="14">
        <v>0</v>
      </c>
      <c r="X46" s="14">
        <v>501.5</v>
      </c>
      <c r="Y46" s="14">
        <v>0</v>
      </c>
      <c r="Z46" s="14">
        <v>295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295</v>
      </c>
      <c r="AH46" s="14">
        <v>0</v>
      </c>
      <c r="AI46" s="14">
        <v>0</v>
      </c>
      <c r="AJ46" s="14">
        <v>14664.609999999999</v>
      </c>
      <c r="AL46" s="14">
        <v>3422280.6218893114</v>
      </c>
      <c r="AM46" s="14">
        <v>146754.7106775929</v>
      </c>
      <c r="AN46" s="14">
        <v>547270.08641954174</v>
      </c>
      <c r="AO46" s="14">
        <v>231734.72184307934</v>
      </c>
      <c r="AP46" s="14">
        <v>140378.96664569862</v>
      </c>
      <c r="AQ46" s="14">
        <v>1329082.068833089</v>
      </c>
      <c r="AR46" s="14">
        <v>287407.30625267146</v>
      </c>
      <c r="AS46" s="14">
        <v>2854.5299999999997</v>
      </c>
      <c r="AT46" s="14">
        <v>75949.953316679341</v>
      </c>
      <c r="AU46" s="14">
        <v>8.1300000000000008</v>
      </c>
      <c r="AV46" s="14">
        <v>392653.0602716353</v>
      </c>
      <c r="AW46" s="14">
        <v>29085.275565287251</v>
      </c>
      <c r="AX46" s="14">
        <v>135391.83870685706</v>
      </c>
      <c r="AY46" s="14">
        <v>58664.700000000004</v>
      </c>
      <c r="AZ46" s="14">
        <v>0</v>
      </c>
      <c r="BA46" s="14">
        <v>6799515.9704214437</v>
      </c>
      <c r="BC46" s="14">
        <v>18480973.639987674</v>
      </c>
      <c r="BD46" s="14">
        <v>871776.62307925709</v>
      </c>
      <c r="BE46" s="14">
        <v>2865194.8454615516</v>
      </c>
      <c r="BF46" s="14">
        <v>1227167.1710512179</v>
      </c>
      <c r="BG46" s="14">
        <v>2018755.6191887723</v>
      </c>
      <c r="BH46" s="14">
        <v>8397442.302545175</v>
      </c>
      <c r="BI46" s="14">
        <v>1675161.8710554808</v>
      </c>
      <c r="BJ46" s="14">
        <v>10908.43</v>
      </c>
      <c r="BK46" s="14">
        <v>182028.85331667933</v>
      </c>
      <c r="BL46" s="14">
        <v>8.1300000000000008</v>
      </c>
      <c r="BM46" s="14">
        <v>2512298.6418560119</v>
      </c>
      <c r="BN46" s="14">
        <v>222029.10531110756</v>
      </c>
      <c r="BO46" s="14">
        <v>908428.84545786097</v>
      </c>
      <c r="BP46" s="14">
        <v>122407.87</v>
      </c>
      <c r="BQ46" s="14">
        <v>0</v>
      </c>
      <c r="BR46" s="14">
        <v>39494581.948310792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L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235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236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237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238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239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240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241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242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243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9201</v>
      </c>
      <c r="E8" s="13">
        <v>247</v>
      </c>
      <c r="F8" s="13">
        <v>425</v>
      </c>
      <c r="G8" s="13">
        <v>207</v>
      </c>
      <c r="H8" s="13">
        <v>32</v>
      </c>
      <c r="I8" s="13">
        <v>1905</v>
      </c>
      <c r="J8" s="13">
        <v>536</v>
      </c>
      <c r="K8" s="13">
        <v>35</v>
      </c>
      <c r="L8" s="13">
        <v>17</v>
      </c>
      <c r="M8" s="13">
        <v>0</v>
      </c>
      <c r="N8" s="13">
        <v>25</v>
      </c>
      <c r="O8" s="13">
        <v>38</v>
      </c>
      <c r="P8" s="13">
        <v>258</v>
      </c>
      <c r="Q8" s="13">
        <v>117</v>
      </c>
      <c r="R8" s="13">
        <v>0</v>
      </c>
      <c r="S8" s="28">
        <v>13043</v>
      </c>
      <c r="U8" s="13">
        <v>6002</v>
      </c>
      <c r="V8" s="13">
        <v>149</v>
      </c>
      <c r="W8" s="13">
        <v>271</v>
      </c>
      <c r="X8" s="13">
        <v>134</v>
      </c>
      <c r="Y8" s="13">
        <v>21</v>
      </c>
      <c r="Z8" s="13">
        <v>1155</v>
      </c>
      <c r="AA8" s="13">
        <v>303</v>
      </c>
      <c r="AB8" s="13">
        <v>22</v>
      </c>
      <c r="AC8" s="13">
        <v>11</v>
      </c>
      <c r="AD8" s="13">
        <v>0</v>
      </c>
      <c r="AE8" s="13">
        <v>12</v>
      </c>
      <c r="AF8" s="13">
        <v>21</v>
      </c>
      <c r="AG8" s="13">
        <v>151</v>
      </c>
      <c r="AH8" s="13">
        <v>70</v>
      </c>
      <c r="AI8" s="13">
        <v>0</v>
      </c>
      <c r="AJ8" s="28">
        <v>8322</v>
      </c>
      <c r="AL8" s="13">
        <v>30</v>
      </c>
      <c r="AM8" s="13">
        <v>0</v>
      </c>
      <c r="AN8" s="13">
        <v>0</v>
      </c>
      <c r="AO8" s="13">
        <v>0</v>
      </c>
      <c r="AP8" s="13">
        <v>0</v>
      </c>
      <c r="AQ8" s="13">
        <v>10</v>
      </c>
      <c r="AR8" s="13">
        <v>1</v>
      </c>
      <c r="AS8" s="13">
        <v>0</v>
      </c>
      <c r="AT8" s="13">
        <v>0</v>
      </c>
      <c r="AU8" s="13">
        <v>0</v>
      </c>
      <c r="AV8" s="13">
        <v>1</v>
      </c>
      <c r="AW8" s="13">
        <v>0</v>
      </c>
      <c r="AX8" s="13">
        <v>0</v>
      </c>
      <c r="AY8" s="13">
        <v>0</v>
      </c>
      <c r="AZ8" s="13">
        <v>0</v>
      </c>
      <c r="BA8" s="28">
        <v>42</v>
      </c>
      <c r="BC8" s="13">
        <v>9874</v>
      </c>
      <c r="BD8" s="13">
        <v>256</v>
      </c>
      <c r="BE8" s="13">
        <v>446</v>
      </c>
      <c r="BF8" s="13">
        <v>225</v>
      </c>
      <c r="BG8" s="13">
        <v>33</v>
      </c>
      <c r="BH8" s="13">
        <v>2034</v>
      </c>
      <c r="BI8" s="13">
        <v>573</v>
      </c>
      <c r="BJ8" s="13">
        <v>38</v>
      </c>
      <c r="BK8" s="13">
        <v>18</v>
      </c>
      <c r="BL8" s="13">
        <v>0</v>
      </c>
      <c r="BM8" s="13">
        <v>26</v>
      </c>
      <c r="BN8" s="13">
        <v>41</v>
      </c>
      <c r="BO8" s="13">
        <v>281</v>
      </c>
      <c r="BP8" s="13">
        <v>128</v>
      </c>
      <c r="BQ8" s="13">
        <v>0</v>
      </c>
      <c r="BR8" s="28">
        <v>13973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17548</v>
      </c>
      <c r="E9" s="13">
        <v>1465</v>
      </c>
      <c r="F9" s="13">
        <v>2824</v>
      </c>
      <c r="G9" s="13">
        <v>1574</v>
      </c>
      <c r="H9" s="13">
        <v>362</v>
      </c>
      <c r="I9" s="13">
        <v>6965</v>
      </c>
      <c r="J9" s="13">
        <v>3101</v>
      </c>
      <c r="K9" s="13">
        <v>30</v>
      </c>
      <c r="L9" s="13">
        <v>152</v>
      </c>
      <c r="M9" s="13">
        <v>2</v>
      </c>
      <c r="N9" s="13">
        <v>669</v>
      </c>
      <c r="O9" s="13">
        <v>2044</v>
      </c>
      <c r="P9" s="13">
        <v>103</v>
      </c>
      <c r="Q9" s="13">
        <v>99</v>
      </c>
      <c r="R9" s="13">
        <v>5</v>
      </c>
      <c r="S9" s="28">
        <v>36943</v>
      </c>
      <c r="U9" s="13">
        <v>3609</v>
      </c>
      <c r="V9" s="13">
        <v>349</v>
      </c>
      <c r="W9" s="13">
        <v>535</v>
      </c>
      <c r="X9" s="13">
        <v>276</v>
      </c>
      <c r="Y9" s="13">
        <v>69</v>
      </c>
      <c r="Z9" s="13">
        <v>1440</v>
      </c>
      <c r="AA9" s="13">
        <v>659</v>
      </c>
      <c r="AB9" s="13">
        <v>12</v>
      </c>
      <c r="AC9" s="13">
        <v>25</v>
      </c>
      <c r="AD9" s="13">
        <v>2</v>
      </c>
      <c r="AE9" s="13">
        <v>241</v>
      </c>
      <c r="AF9" s="13">
        <v>437</v>
      </c>
      <c r="AG9" s="13">
        <v>8</v>
      </c>
      <c r="AH9" s="13">
        <v>15</v>
      </c>
      <c r="AI9" s="13">
        <v>0</v>
      </c>
      <c r="AJ9" s="28">
        <v>7677</v>
      </c>
      <c r="AL9" s="13">
        <v>3913.2040000000002</v>
      </c>
      <c r="AM9" s="13">
        <v>326.69499999999999</v>
      </c>
      <c r="AN9" s="13">
        <v>629.75200000000007</v>
      </c>
      <c r="AO9" s="13">
        <v>351.00200000000001</v>
      </c>
      <c r="AP9" s="13">
        <v>80.725999999999999</v>
      </c>
      <c r="AQ9" s="13">
        <v>1553.1949999999999</v>
      </c>
      <c r="AR9" s="13">
        <v>691.52300000000002</v>
      </c>
      <c r="AS9" s="13">
        <v>6.69</v>
      </c>
      <c r="AT9" s="13">
        <v>33.896000000000001</v>
      </c>
      <c r="AU9" s="13">
        <v>0.44600000000000001</v>
      </c>
      <c r="AV9" s="13">
        <v>149.18700000000001</v>
      </c>
      <c r="AW9" s="13">
        <v>455.81200000000001</v>
      </c>
      <c r="AX9" s="13">
        <v>22.969000000000001</v>
      </c>
      <c r="AY9" s="13">
        <v>22.077000000000002</v>
      </c>
      <c r="AZ9" s="13">
        <v>0</v>
      </c>
      <c r="BA9" s="28">
        <v>8237.1739999999991</v>
      </c>
      <c r="BC9" s="13">
        <v>18841</v>
      </c>
      <c r="BD9" s="13">
        <v>1543</v>
      </c>
      <c r="BE9" s="13">
        <v>2955</v>
      </c>
      <c r="BF9" s="13">
        <v>1628</v>
      </c>
      <c r="BG9" s="13">
        <v>382</v>
      </c>
      <c r="BH9" s="13">
        <v>7422</v>
      </c>
      <c r="BI9" s="13">
        <v>3266</v>
      </c>
      <c r="BJ9" s="13">
        <v>39</v>
      </c>
      <c r="BK9" s="13">
        <v>168</v>
      </c>
      <c r="BL9" s="13">
        <v>4</v>
      </c>
      <c r="BM9" s="13">
        <v>837</v>
      </c>
      <c r="BN9" s="13">
        <v>2134</v>
      </c>
      <c r="BO9" s="13">
        <v>105</v>
      </c>
      <c r="BP9" s="13">
        <v>103</v>
      </c>
      <c r="BQ9" s="13">
        <v>0</v>
      </c>
      <c r="BR9" s="28">
        <v>39427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10334</v>
      </c>
      <c r="E10" s="13">
        <v>811</v>
      </c>
      <c r="F10" s="13">
        <v>1105</v>
      </c>
      <c r="G10" s="13">
        <v>712</v>
      </c>
      <c r="H10" s="13">
        <v>687</v>
      </c>
      <c r="I10" s="13">
        <v>3955</v>
      </c>
      <c r="J10" s="13">
        <v>2101</v>
      </c>
      <c r="K10" s="13">
        <v>114</v>
      </c>
      <c r="L10" s="13">
        <v>86</v>
      </c>
      <c r="M10" s="13">
        <v>0</v>
      </c>
      <c r="N10" s="13">
        <v>989</v>
      </c>
      <c r="O10" s="13">
        <v>85</v>
      </c>
      <c r="P10" s="13">
        <v>1985</v>
      </c>
      <c r="Q10" s="13">
        <v>159</v>
      </c>
      <c r="R10" s="13">
        <v>0</v>
      </c>
      <c r="S10" s="28">
        <v>23123</v>
      </c>
      <c r="U10" s="13">
        <v>4531</v>
      </c>
      <c r="V10" s="13">
        <v>391</v>
      </c>
      <c r="W10" s="13">
        <v>486</v>
      </c>
      <c r="X10" s="13">
        <v>338</v>
      </c>
      <c r="Y10" s="13">
        <v>297</v>
      </c>
      <c r="Z10" s="13">
        <v>1474</v>
      </c>
      <c r="AA10" s="13">
        <v>908</v>
      </c>
      <c r="AB10" s="13">
        <v>55</v>
      </c>
      <c r="AC10" s="13">
        <v>47</v>
      </c>
      <c r="AD10" s="13">
        <v>0</v>
      </c>
      <c r="AE10" s="13">
        <v>468</v>
      </c>
      <c r="AF10" s="13">
        <v>41</v>
      </c>
      <c r="AG10" s="13">
        <v>834</v>
      </c>
      <c r="AH10" s="13">
        <v>76</v>
      </c>
      <c r="AI10" s="13">
        <v>0</v>
      </c>
      <c r="AJ10" s="28">
        <v>9946</v>
      </c>
      <c r="AL10" s="13">
        <v>1852</v>
      </c>
      <c r="AM10" s="13">
        <v>113</v>
      </c>
      <c r="AN10" s="13">
        <v>195</v>
      </c>
      <c r="AO10" s="13">
        <v>115</v>
      </c>
      <c r="AP10" s="13">
        <v>90</v>
      </c>
      <c r="AQ10" s="13">
        <v>811</v>
      </c>
      <c r="AR10" s="13">
        <v>351</v>
      </c>
      <c r="AS10" s="13">
        <v>24</v>
      </c>
      <c r="AT10" s="13">
        <v>8</v>
      </c>
      <c r="AU10" s="13">
        <v>0</v>
      </c>
      <c r="AV10" s="13">
        <v>108</v>
      </c>
      <c r="AW10" s="13">
        <v>15</v>
      </c>
      <c r="AX10" s="13">
        <v>378</v>
      </c>
      <c r="AY10" s="13">
        <v>25</v>
      </c>
      <c r="AZ10" s="13">
        <v>0</v>
      </c>
      <c r="BA10" s="28">
        <v>4085</v>
      </c>
      <c r="BC10" s="13">
        <v>11215</v>
      </c>
      <c r="BD10" s="13">
        <v>863</v>
      </c>
      <c r="BE10" s="13">
        <v>1190</v>
      </c>
      <c r="BF10" s="13">
        <v>772</v>
      </c>
      <c r="BG10" s="13">
        <v>736</v>
      </c>
      <c r="BH10" s="13">
        <v>4302</v>
      </c>
      <c r="BI10" s="13">
        <v>2234</v>
      </c>
      <c r="BJ10" s="13">
        <v>126</v>
      </c>
      <c r="BK10" s="13">
        <v>91</v>
      </c>
      <c r="BL10" s="13">
        <v>0</v>
      </c>
      <c r="BM10" s="13">
        <v>1088</v>
      </c>
      <c r="BN10" s="13">
        <v>90</v>
      </c>
      <c r="BO10" s="13">
        <v>2136</v>
      </c>
      <c r="BP10" s="13">
        <v>169</v>
      </c>
      <c r="BQ10" s="13">
        <v>0</v>
      </c>
      <c r="BR10" s="28">
        <v>25012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1441</v>
      </c>
      <c r="E11" s="13">
        <v>20</v>
      </c>
      <c r="F11" s="13">
        <v>63</v>
      </c>
      <c r="G11" s="13">
        <v>25</v>
      </c>
      <c r="H11" s="13">
        <v>13</v>
      </c>
      <c r="I11" s="13">
        <v>750</v>
      </c>
      <c r="J11" s="13">
        <v>105</v>
      </c>
      <c r="K11" s="13">
        <v>20</v>
      </c>
      <c r="L11" s="13">
        <v>45</v>
      </c>
      <c r="M11" s="13">
        <v>0</v>
      </c>
      <c r="N11" s="13">
        <v>128</v>
      </c>
      <c r="O11" s="13">
        <v>6</v>
      </c>
      <c r="P11" s="13">
        <v>135</v>
      </c>
      <c r="Q11" s="13">
        <v>19</v>
      </c>
      <c r="R11" s="13">
        <v>0</v>
      </c>
      <c r="S11" s="28">
        <v>2770</v>
      </c>
      <c r="U11" s="13">
        <v>565</v>
      </c>
      <c r="V11" s="13">
        <v>6</v>
      </c>
      <c r="W11" s="13">
        <v>21</v>
      </c>
      <c r="X11" s="13">
        <v>12</v>
      </c>
      <c r="Y11" s="13">
        <v>5</v>
      </c>
      <c r="Z11" s="13">
        <v>329</v>
      </c>
      <c r="AA11" s="13">
        <v>29</v>
      </c>
      <c r="AB11" s="13">
        <v>8</v>
      </c>
      <c r="AC11" s="13">
        <v>18</v>
      </c>
      <c r="AD11" s="13">
        <v>0</v>
      </c>
      <c r="AE11" s="13">
        <v>59</v>
      </c>
      <c r="AF11" s="13">
        <v>0</v>
      </c>
      <c r="AG11" s="13">
        <v>41</v>
      </c>
      <c r="AH11" s="13">
        <v>5</v>
      </c>
      <c r="AI11" s="13">
        <v>0</v>
      </c>
      <c r="AJ11" s="28">
        <v>1098</v>
      </c>
      <c r="AL11" s="13">
        <v>26</v>
      </c>
      <c r="AM11" s="13">
        <v>0</v>
      </c>
      <c r="AN11" s="13">
        <v>1</v>
      </c>
      <c r="AO11" s="13">
        <v>0</v>
      </c>
      <c r="AP11" s="13">
        <v>0</v>
      </c>
      <c r="AQ11" s="13">
        <v>8</v>
      </c>
      <c r="AR11" s="13">
        <v>1</v>
      </c>
      <c r="AS11" s="13">
        <v>0</v>
      </c>
      <c r="AT11" s="13">
        <v>0</v>
      </c>
      <c r="AU11" s="13">
        <v>0</v>
      </c>
      <c r="AV11" s="13">
        <v>3</v>
      </c>
      <c r="AW11" s="13">
        <v>0</v>
      </c>
      <c r="AX11" s="13">
        <v>1</v>
      </c>
      <c r="AY11" s="13">
        <v>0</v>
      </c>
      <c r="AZ11" s="13">
        <v>0</v>
      </c>
      <c r="BA11" s="28">
        <v>40</v>
      </c>
      <c r="BC11" s="13">
        <v>1461</v>
      </c>
      <c r="BD11" s="13">
        <v>20</v>
      </c>
      <c r="BE11" s="13">
        <v>64</v>
      </c>
      <c r="BF11" s="13">
        <v>26</v>
      </c>
      <c r="BG11" s="13">
        <v>13</v>
      </c>
      <c r="BH11" s="13">
        <v>764</v>
      </c>
      <c r="BI11" s="13">
        <v>105</v>
      </c>
      <c r="BJ11" s="13">
        <v>20</v>
      </c>
      <c r="BK11" s="13">
        <v>45</v>
      </c>
      <c r="BL11" s="13">
        <v>0</v>
      </c>
      <c r="BM11" s="13">
        <v>129</v>
      </c>
      <c r="BN11" s="13">
        <v>6</v>
      </c>
      <c r="BO11" s="13">
        <v>140</v>
      </c>
      <c r="BP11" s="13">
        <v>19</v>
      </c>
      <c r="BQ11" s="13">
        <v>0</v>
      </c>
      <c r="BR11" s="28">
        <v>2812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781</v>
      </c>
      <c r="E13" s="13">
        <v>129</v>
      </c>
      <c r="F13" s="13">
        <v>202</v>
      </c>
      <c r="G13" s="13">
        <v>141</v>
      </c>
      <c r="H13" s="13">
        <v>28</v>
      </c>
      <c r="I13" s="13">
        <v>298</v>
      </c>
      <c r="J13" s="13">
        <v>261</v>
      </c>
      <c r="K13" s="13">
        <v>0</v>
      </c>
      <c r="L13" s="13">
        <v>2</v>
      </c>
      <c r="M13" s="13">
        <v>1</v>
      </c>
      <c r="N13" s="13">
        <v>15</v>
      </c>
      <c r="O13" s="13">
        <v>3</v>
      </c>
      <c r="P13" s="13">
        <v>157</v>
      </c>
      <c r="Q13" s="13">
        <v>8</v>
      </c>
      <c r="R13" s="13">
        <v>0</v>
      </c>
      <c r="S13" s="28">
        <v>2026</v>
      </c>
      <c r="U13" s="13">
        <v>393</v>
      </c>
      <c r="V13" s="13">
        <v>120</v>
      </c>
      <c r="W13" s="13">
        <v>165</v>
      </c>
      <c r="X13" s="13">
        <v>97</v>
      </c>
      <c r="Y13" s="13">
        <v>20</v>
      </c>
      <c r="Z13" s="13">
        <v>160</v>
      </c>
      <c r="AA13" s="13">
        <v>178</v>
      </c>
      <c r="AB13" s="13">
        <v>0</v>
      </c>
      <c r="AC13" s="13">
        <v>0</v>
      </c>
      <c r="AD13" s="13">
        <v>0</v>
      </c>
      <c r="AE13" s="13">
        <v>8</v>
      </c>
      <c r="AF13" s="13">
        <v>0</v>
      </c>
      <c r="AG13" s="13">
        <v>112</v>
      </c>
      <c r="AH13" s="13">
        <v>1</v>
      </c>
      <c r="AI13" s="13">
        <v>0</v>
      </c>
      <c r="AJ13" s="28">
        <v>1254</v>
      </c>
      <c r="AL13" s="13">
        <v>377</v>
      </c>
      <c r="AM13" s="13">
        <v>15</v>
      </c>
      <c r="AN13" s="13">
        <v>30</v>
      </c>
      <c r="AO13" s="13">
        <v>26</v>
      </c>
      <c r="AP13" s="13">
        <v>10</v>
      </c>
      <c r="AQ13" s="13">
        <v>114</v>
      </c>
      <c r="AR13" s="13">
        <v>73</v>
      </c>
      <c r="AS13" s="13">
        <v>0</v>
      </c>
      <c r="AT13" s="13">
        <v>6</v>
      </c>
      <c r="AU13" s="13">
        <v>1</v>
      </c>
      <c r="AV13" s="13">
        <v>27</v>
      </c>
      <c r="AW13" s="13">
        <v>1</v>
      </c>
      <c r="AX13" s="13">
        <v>27</v>
      </c>
      <c r="AY13" s="13">
        <v>2</v>
      </c>
      <c r="AZ13" s="13">
        <v>0</v>
      </c>
      <c r="BA13" s="28">
        <v>709</v>
      </c>
      <c r="BC13" s="13">
        <v>1095</v>
      </c>
      <c r="BD13" s="13">
        <v>181</v>
      </c>
      <c r="BE13" s="13">
        <v>268</v>
      </c>
      <c r="BF13" s="13">
        <v>175</v>
      </c>
      <c r="BG13" s="13">
        <v>38</v>
      </c>
      <c r="BH13" s="13">
        <v>410</v>
      </c>
      <c r="BI13" s="13">
        <v>361</v>
      </c>
      <c r="BJ13" s="13">
        <v>0</v>
      </c>
      <c r="BK13" s="13">
        <v>7</v>
      </c>
      <c r="BL13" s="13">
        <v>1</v>
      </c>
      <c r="BM13" s="13">
        <v>38</v>
      </c>
      <c r="BN13" s="13">
        <v>3</v>
      </c>
      <c r="BO13" s="13">
        <v>207</v>
      </c>
      <c r="BP13" s="13">
        <v>10</v>
      </c>
      <c r="BQ13" s="13">
        <v>0</v>
      </c>
      <c r="BR13" s="28">
        <v>2794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8526</v>
      </c>
      <c r="E14" s="13">
        <v>89</v>
      </c>
      <c r="F14" s="13">
        <v>427</v>
      </c>
      <c r="G14" s="13">
        <v>231</v>
      </c>
      <c r="H14" s="13">
        <v>26</v>
      </c>
      <c r="I14" s="13">
        <v>3241</v>
      </c>
      <c r="J14" s="13">
        <v>823</v>
      </c>
      <c r="K14" s="13">
        <v>11</v>
      </c>
      <c r="L14" s="13">
        <v>76</v>
      </c>
      <c r="M14" s="13">
        <v>0</v>
      </c>
      <c r="N14" s="13">
        <v>141</v>
      </c>
      <c r="O14" s="13">
        <v>34</v>
      </c>
      <c r="P14" s="13">
        <v>572</v>
      </c>
      <c r="Q14" s="13">
        <v>36</v>
      </c>
      <c r="R14" s="13">
        <v>0</v>
      </c>
      <c r="S14" s="28">
        <v>14233</v>
      </c>
      <c r="U14" s="13">
        <v>3340</v>
      </c>
      <c r="V14" s="13">
        <v>11</v>
      </c>
      <c r="W14" s="13">
        <v>153</v>
      </c>
      <c r="X14" s="13">
        <v>5</v>
      </c>
      <c r="Y14" s="13">
        <v>2</v>
      </c>
      <c r="Z14" s="13">
        <v>1191</v>
      </c>
      <c r="AA14" s="13">
        <v>266</v>
      </c>
      <c r="AB14" s="13">
        <v>6</v>
      </c>
      <c r="AC14" s="13">
        <v>34</v>
      </c>
      <c r="AD14" s="13">
        <v>0</v>
      </c>
      <c r="AE14" s="13">
        <v>62</v>
      </c>
      <c r="AF14" s="13">
        <v>7</v>
      </c>
      <c r="AG14" s="13">
        <v>198</v>
      </c>
      <c r="AH14" s="13">
        <v>4</v>
      </c>
      <c r="AI14" s="13">
        <v>0</v>
      </c>
      <c r="AJ14" s="28">
        <v>5279</v>
      </c>
      <c r="AL14" s="13">
        <v>2968</v>
      </c>
      <c r="AM14" s="13">
        <v>14</v>
      </c>
      <c r="AN14" s="13">
        <v>76</v>
      </c>
      <c r="AO14" s="13">
        <v>53</v>
      </c>
      <c r="AP14" s="13">
        <v>5</v>
      </c>
      <c r="AQ14" s="13">
        <v>754</v>
      </c>
      <c r="AR14" s="13">
        <v>162</v>
      </c>
      <c r="AS14" s="13">
        <v>5</v>
      </c>
      <c r="AT14" s="13">
        <v>26</v>
      </c>
      <c r="AU14" s="13">
        <v>0</v>
      </c>
      <c r="AV14" s="13">
        <v>161</v>
      </c>
      <c r="AW14" s="13">
        <v>6</v>
      </c>
      <c r="AX14" s="13">
        <v>120</v>
      </c>
      <c r="AY14" s="13">
        <v>7</v>
      </c>
      <c r="AZ14" s="13">
        <v>0</v>
      </c>
      <c r="BA14" s="28">
        <v>4357</v>
      </c>
      <c r="BC14" s="13">
        <v>11826</v>
      </c>
      <c r="BD14" s="13">
        <v>102</v>
      </c>
      <c r="BE14" s="13">
        <v>517</v>
      </c>
      <c r="BF14" s="13">
        <v>278</v>
      </c>
      <c r="BG14" s="13">
        <v>29</v>
      </c>
      <c r="BH14" s="13">
        <v>4108</v>
      </c>
      <c r="BI14" s="13">
        <v>994</v>
      </c>
      <c r="BJ14" s="13">
        <v>17</v>
      </c>
      <c r="BK14" s="13">
        <v>108</v>
      </c>
      <c r="BL14" s="13">
        <v>0</v>
      </c>
      <c r="BM14" s="13">
        <v>308</v>
      </c>
      <c r="BN14" s="13">
        <v>40</v>
      </c>
      <c r="BO14" s="13">
        <v>703</v>
      </c>
      <c r="BP14" s="13">
        <v>42</v>
      </c>
      <c r="BQ14" s="13">
        <v>0</v>
      </c>
      <c r="BR14" s="28">
        <v>19072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1316</v>
      </c>
      <c r="E17" s="13">
        <v>17</v>
      </c>
      <c r="F17" s="13">
        <v>28</v>
      </c>
      <c r="G17" s="13">
        <v>10</v>
      </c>
      <c r="H17" s="13">
        <v>1</v>
      </c>
      <c r="I17" s="13">
        <v>498</v>
      </c>
      <c r="J17" s="13">
        <v>22</v>
      </c>
      <c r="K17" s="13">
        <v>28</v>
      </c>
      <c r="L17" s="13">
        <v>92</v>
      </c>
      <c r="M17" s="13">
        <v>0</v>
      </c>
      <c r="N17" s="13">
        <v>233</v>
      </c>
      <c r="O17" s="13">
        <v>0</v>
      </c>
      <c r="P17" s="13">
        <v>20</v>
      </c>
      <c r="Q17" s="13">
        <v>22</v>
      </c>
      <c r="R17" s="13">
        <v>0</v>
      </c>
      <c r="S17" s="28">
        <v>2287</v>
      </c>
      <c r="U17" s="13">
        <v>653</v>
      </c>
      <c r="V17" s="13">
        <v>6</v>
      </c>
      <c r="W17" s="13">
        <v>12</v>
      </c>
      <c r="X17" s="13">
        <v>5</v>
      </c>
      <c r="Y17" s="13">
        <v>0</v>
      </c>
      <c r="Z17" s="13">
        <v>242</v>
      </c>
      <c r="AA17" s="13">
        <v>9</v>
      </c>
      <c r="AB17" s="13">
        <v>8</v>
      </c>
      <c r="AC17" s="13">
        <v>49</v>
      </c>
      <c r="AD17" s="13">
        <v>0</v>
      </c>
      <c r="AE17" s="13">
        <v>101</v>
      </c>
      <c r="AF17" s="13">
        <v>0</v>
      </c>
      <c r="AG17" s="13">
        <v>7</v>
      </c>
      <c r="AH17" s="13">
        <v>11</v>
      </c>
      <c r="AI17" s="13">
        <v>0</v>
      </c>
      <c r="AJ17" s="28">
        <v>1103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1316</v>
      </c>
      <c r="BD17" s="13">
        <v>17</v>
      </c>
      <c r="BE17" s="13">
        <v>28</v>
      </c>
      <c r="BF17" s="13">
        <v>10</v>
      </c>
      <c r="BG17" s="13">
        <v>1</v>
      </c>
      <c r="BH17" s="13">
        <v>498</v>
      </c>
      <c r="BI17" s="13">
        <v>22</v>
      </c>
      <c r="BJ17" s="13">
        <v>28</v>
      </c>
      <c r="BK17" s="13">
        <v>92</v>
      </c>
      <c r="BL17" s="13">
        <v>0</v>
      </c>
      <c r="BM17" s="13">
        <v>233</v>
      </c>
      <c r="BN17" s="13">
        <v>0</v>
      </c>
      <c r="BO17" s="13">
        <v>20</v>
      </c>
      <c r="BP17" s="13">
        <v>22</v>
      </c>
      <c r="BQ17" s="13">
        <v>0</v>
      </c>
      <c r="BR17" s="28">
        <v>2287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21</v>
      </c>
      <c r="E18" s="13">
        <v>4</v>
      </c>
      <c r="F18" s="13">
        <v>3</v>
      </c>
      <c r="G18" s="13">
        <v>4</v>
      </c>
      <c r="H18" s="13">
        <v>3</v>
      </c>
      <c r="I18" s="13">
        <v>11</v>
      </c>
      <c r="J18" s="13">
        <v>8</v>
      </c>
      <c r="K18" s="13">
        <v>1</v>
      </c>
      <c r="L18" s="13">
        <v>0</v>
      </c>
      <c r="M18" s="13">
        <v>0</v>
      </c>
      <c r="N18" s="13">
        <v>0</v>
      </c>
      <c r="O18" s="13">
        <v>0</v>
      </c>
      <c r="P18" s="13">
        <v>3</v>
      </c>
      <c r="Q18" s="13">
        <v>2</v>
      </c>
      <c r="R18" s="13">
        <v>0</v>
      </c>
      <c r="S18" s="28">
        <v>60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1</v>
      </c>
      <c r="AX18" s="13">
        <v>0</v>
      </c>
      <c r="AY18" s="13">
        <v>0</v>
      </c>
      <c r="AZ18" s="13">
        <v>0</v>
      </c>
      <c r="BA18" s="28">
        <v>1</v>
      </c>
      <c r="BC18" s="13">
        <v>21</v>
      </c>
      <c r="BD18" s="13">
        <v>4</v>
      </c>
      <c r="BE18" s="13">
        <v>3</v>
      </c>
      <c r="BF18" s="13">
        <v>4</v>
      </c>
      <c r="BG18" s="13">
        <v>3</v>
      </c>
      <c r="BH18" s="13">
        <v>11</v>
      </c>
      <c r="BI18" s="13">
        <v>8</v>
      </c>
      <c r="BJ18" s="13">
        <v>1</v>
      </c>
      <c r="BK18" s="13">
        <v>0</v>
      </c>
      <c r="BL18" s="13">
        <v>0</v>
      </c>
      <c r="BM18" s="13">
        <v>0</v>
      </c>
      <c r="BN18" s="13">
        <v>0</v>
      </c>
      <c r="BO18" s="13">
        <v>3</v>
      </c>
      <c r="BP18" s="13">
        <v>2</v>
      </c>
      <c r="BQ18" s="13">
        <v>0</v>
      </c>
      <c r="BR18" s="28">
        <v>60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1426</v>
      </c>
      <c r="E19" s="13">
        <v>19</v>
      </c>
      <c r="F19" s="13">
        <v>64</v>
      </c>
      <c r="G19" s="13">
        <v>70</v>
      </c>
      <c r="H19" s="13">
        <v>41</v>
      </c>
      <c r="I19" s="13">
        <v>229</v>
      </c>
      <c r="J19" s="13">
        <v>149</v>
      </c>
      <c r="K19" s="13">
        <v>6</v>
      </c>
      <c r="L19" s="13">
        <v>4</v>
      </c>
      <c r="M19" s="13">
        <v>0</v>
      </c>
      <c r="N19" s="13">
        <v>112</v>
      </c>
      <c r="O19" s="13">
        <v>0</v>
      </c>
      <c r="P19" s="13">
        <v>100</v>
      </c>
      <c r="Q19" s="13">
        <v>4</v>
      </c>
      <c r="R19" s="13">
        <v>0</v>
      </c>
      <c r="S19" s="28">
        <v>2224</v>
      </c>
      <c r="U19" s="13">
        <v>132</v>
      </c>
      <c r="V19" s="13">
        <v>4</v>
      </c>
      <c r="W19" s="13">
        <v>5</v>
      </c>
      <c r="X19" s="13">
        <v>9</v>
      </c>
      <c r="Y19" s="13">
        <v>3</v>
      </c>
      <c r="Z19" s="13">
        <v>18</v>
      </c>
      <c r="AA19" s="13">
        <v>21</v>
      </c>
      <c r="AB19" s="13">
        <v>0</v>
      </c>
      <c r="AC19" s="13">
        <v>0</v>
      </c>
      <c r="AD19" s="13">
        <v>0</v>
      </c>
      <c r="AE19" s="13">
        <v>4</v>
      </c>
      <c r="AF19" s="13">
        <v>0</v>
      </c>
      <c r="AG19" s="13">
        <v>8</v>
      </c>
      <c r="AH19" s="13">
        <v>2</v>
      </c>
      <c r="AI19" s="13">
        <v>0</v>
      </c>
      <c r="AJ19" s="28">
        <v>206</v>
      </c>
      <c r="AL19" s="13">
        <v>266</v>
      </c>
      <c r="AM19" s="13">
        <v>0</v>
      </c>
      <c r="AN19" s="13">
        <v>15</v>
      </c>
      <c r="AO19" s="13">
        <v>15</v>
      </c>
      <c r="AP19" s="13">
        <v>6</v>
      </c>
      <c r="AQ19" s="13">
        <v>42</v>
      </c>
      <c r="AR19" s="13">
        <v>14</v>
      </c>
      <c r="AS19" s="13">
        <v>0</v>
      </c>
      <c r="AT19" s="13">
        <v>1</v>
      </c>
      <c r="AU19" s="13">
        <v>0</v>
      </c>
      <c r="AV19" s="13">
        <v>30</v>
      </c>
      <c r="AW19" s="13">
        <v>0</v>
      </c>
      <c r="AX19" s="13">
        <v>9</v>
      </c>
      <c r="AY19" s="13">
        <v>0</v>
      </c>
      <c r="AZ19" s="13">
        <v>0</v>
      </c>
      <c r="BA19" s="28">
        <v>398</v>
      </c>
      <c r="BC19" s="13">
        <v>1662</v>
      </c>
      <c r="BD19" s="13">
        <v>22</v>
      </c>
      <c r="BE19" s="13">
        <v>77</v>
      </c>
      <c r="BF19" s="13">
        <v>82</v>
      </c>
      <c r="BG19" s="13">
        <v>44</v>
      </c>
      <c r="BH19" s="13">
        <v>265</v>
      </c>
      <c r="BI19" s="13">
        <v>167</v>
      </c>
      <c r="BJ19" s="13">
        <v>6</v>
      </c>
      <c r="BK19" s="13">
        <v>4</v>
      </c>
      <c r="BL19" s="13">
        <v>0</v>
      </c>
      <c r="BM19" s="13">
        <v>139</v>
      </c>
      <c r="BN19" s="13">
        <v>0</v>
      </c>
      <c r="BO19" s="13">
        <v>107</v>
      </c>
      <c r="BP19" s="13">
        <v>6</v>
      </c>
      <c r="BQ19" s="13">
        <v>0</v>
      </c>
      <c r="BR19" s="28">
        <v>2581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1840</v>
      </c>
      <c r="E21" s="13">
        <v>2</v>
      </c>
      <c r="F21" s="13">
        <v>41</v>
      </c>
      <c r="G21" s="13">
        <v>109</v>
      </c>
      <c r="H21" s="13">
        <v>35</v>
      </c>
      <c r="I21" s="13">
        <v>352</v>
      </c>
      <c r="J21" s="13">
        <v>89</v>
      </c>
      <c r="K21" s="13">
        <v>1</v>
      </c>
      <c r="L21" s="13">
        <v>3</v>
      </c>
      <c r="M21" s="13">
        <v>0</v>
      </c>
      <c r="N21" s="13">
        <v>12</v>
      </c>
      <c r="O21" s="13">
        <v>2</v>
      </c>
      <c r="P21" s="13">
        <v>55</v>
      </c>
      <c r="Q21" s="13">
        <v>0</v>
      </c>
      <c r="R21" s="13">
        <v>0</v>
      </c>
      <c r="S21" s="28">
        <v>2541</v>
      </c>
      <c r="U21" s="13">
        <v>840</v>
      </c>
      <c r="V21" s="13">
        <v>0</v>
      </c>
      <c r="W21" s="13">
        <v>19</v>
      </c>
      <c r="X21" s="13">
        <v>80</v>
      </c>
      <c r="Y21" s="13">
        <v>21</v>
      </c>
      <c r="Z21" s="13">
        <v>150</v>
      </c>
      <c r="AA21" s="13">
        <v>40</v>
      </c>
      <c r="AB21" s="13">
        <v>1</v>
      </c>
      <c r="AC21" s="13">
        <v>1</v>
      </c>
      <c r="AD21" s="13">
        <v>0</v>
      </c>
      <c r="AE21" s="13">
        <v>6</v>
      </c>
      <c r="AF21" s="13">
        <v>1</v>
      </c>
      <c r="AG21" s="13">
        <v>23</v>
      </c>
      <c r="AH21" s="13">
        <v>0</v>
      </c>
      <c r="AI21" s="13">
        <v>0</v>
      </c>
      <c r="AJ21" s="28">
        <v>1182</v>
      </c>
      <c r="AL21" s="13">
        <v>2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2</v>
      </c>
      <c r="BC21" s="13">
        <v>2065</v>
      </c>
      <c r="BD21" s="13">
        <v>2</v>
      </c>
      <c r="BE21" s="13">
        <v>44</v>
      </c>
      <c r="BF21" s="13">
        <v>128</v>
      </c>
      <c r="BG21" s="13">
        <v>40</v>
      </c>
      <c r="BH21" s="13">
        <v>392</v>
      </c>
      <c r="BI21" s="13">
        <v>99</v>
      </c>
      <c r="BJ21" s="13">
        <v>2</v>
      </c>
      <c r="BK21" s="13">
        <v>3</v>
      </c>
      <c r="BL21" s="13">
        <v>0</v>
      </c>
      <c r="BM21" s="13">
        <v>13</v>
      </c>
      <c r="BN21" s="13">
        <v>2</v>
      </c>
      <c r="BO21" s="13">
        <v>65</v>
      </c>
      <c r="BP21" s="13">
        <v>0</v>
      </c>
      <c r="BQ21" s="13">
        <v>0</v>
      </c>
      <c r="BR21" s="28">
        <v>2855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697</v>
      </c>
      <c r="E22" s="13">
        <v>2</v>
      </c>
      <c r="F22" s="13">
        <v>9</v>
      </c>
      <c r="G22" s="13">
        <v>6</v>
      </c>
      <c r="H22" s="13">
        <v>1</v>
      </c>
      <c r="I22" s="13">
        <v>131</v>
      </c>
      <c r="J22" s="13">
        <v>11</v>
      </c>
      <c r="K22" s="13">
        <v>0</v>
      </c>
      <c r="L22" s="13">
        <v>0</v>
      </c>
      <c r="M22" s="13">
        <v>0</v>
      </c>
      <c r="N22" s="13">
        <v>2</v>
      </c>
      <c r="O22" s="13">
        <v>0</v>
      </c>
      <c r="P22" s="13">
        <v>3</v>
      </c>
      <c r="Q22" s="13">
        <v>0</v>
      </c>
      <c r="R22" s="13">
        <v>0</v>
      </c>
      <c r="S22" s="28">
        <v>862</v>
      </c>
      <c r="U22" s="13">
        <v>160</v>
      </c>
      <c r="V22" s="13">
        <v>1</v>
      </c>
      <c r="W22" s="13">
        <v>1</v>
      </c>
      <c r="X22" s="13">
        <v>2</v>
      </c>
      <c r="Y22" s="13">
        <v>0</v>
      </c>
      <c r="Z22" s="13">
        <v>16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180</v>
      </c>
      <c r="AL22" s="13">
        <v>249</v>
      </c>
      <c r="AM22" s="13">
        <v>1</v>
      </c>
      <c r="AN22" s="13">
        <v>6</v>
      </c>
      <c r="AO22" s="13">
        <v>4</v>
      </c>
      <c r="AP22" s="13">
        <v>1</v>
      </c>
      <c r="AQ22" s="13">
        <v>45</v>
      </c>
      <c r="AR22" s="13">
        <v>6</v>
      </c>
      <c r="AS22" s="13">
        <v>0</v>
      </c>
      <c r="AT22" s="13">
        <v>0</v>
      </c>
      <c r="AU22" s="13">
        <v>0</v>
      </c>
      <c r="AV22" s="13">
        <v>2</v>
      </c>
      <c r="AW22" s="13">
        <v>0</v>
      </c>
      <c r="AX22" s="13">
        <v>1</v>
      </c>
      <c r="AY22" s="13">
        <v>0</v>
      </c>
      <c r="AZ22" s="13">
        <v>0</v>
      </c>
      <c r="BA22" s="28">
        <v>315</v>
      </c>
      <c r="BC22" s="13">
        <v>697</v>
      </c>
      <c r="BD22" s="13">
        <v>2</v>
      </c>
      <c r="BE22" s="13">
        <v>9</v>
      </c>
      <c r="BF22" s="13">
        <v>6</v>
      </c>
      <c r="BG22" s="13">
        <v>1</v>
      </c>
      <c r="BH22" s="13">
        <v>132</v>
      </c>
      <c r="BI22" s="13">
        <v>11</v>
      </c>
      <c r="BJ22" s="13">
        <v>0</v>
      </c>
      <c r="BK22" s="13">
        <v>0</v>
      </c>
      <c r="BL22" s="13">
        <v>0</v>
      </c>
      <c r="BM22" s="13">
        <v>2</v>
      </c>
      <c r="BN22" s="13">
        <v>0</v>
      </c>
      <c r="BO22" s="13">
        <v>3</v>
      </c>
      <c r="BP22" s="13">
        <v>0</v>
      </c>
      <c r="BQ22" s="13">
        <v>0</v>
      </c>
      <c r="BR22" s="28">
        <v>863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506</v>
      </c>
      <c r="E23" s="13">
        <v>1</v>
      </c>
      <c r="F23" s="13">
        <v>39</v>
      </c>
      <c r="G23" s="13">
        <v>36</v>
      </c>
      <c r="H23" s="13">
        <v>19</v>
      </c>
      <c r="I23" s="13">
        <v>264</v>
      </c>
      <c r="J23" s="13">
        <v>121</v>
      </c>
      <c r="K23" s="13">
        <v>16</v>
      </c>
      <c r="L23" s="13">
        <v>21</v>
      </c>
      <c r="M23" s="13">
        <v>0</v>
      </c>
      <c r="N23" s="13">
        <v>10</v>
      </c>
      <c r="O23" s="13">
        <v>6</v>
      </c>
      <c r="P23" s="13">
        <v>60</v>
      </c>
      <c r="Q23" s="13">
        <v>13</v>
      </c>
      <c r="R23" s="13">
        <v>0</v>
      </c>
      <c r="S23" s="28">
        <v>1112</v>
      </c>
      <c r="U23" s="13">
        <v>157</v>
      </c>
      <c r="V23" s="13">
        <v>0</v>
      </c>
      <c r="W23" s="13">
        <v>9</v>
      </c>
      <c r="X23" s="13">
        <v>3</v>
      </c>
      <c r="Y23" s="13">
        <v>5</v>
      </c>
      <c r="Z23" s="13">
        <v>101</v>
      </c>
      <c r="AA23" s="13">
        <v>16</v>
      </c>
      <c r="AB23" s="13">
        <v>3</v>
      </c>
      <c r="AC23" s="13">
        <v>6</v>
      </c>
      <c r="AD23" s="13">
        <v>0</v>
      </c>
      <c r="AE23" s="13">
        <v>0</v>
      </c>
      <c r="AF23" s="13">
        <v>1</v>
      </c>
      <c r="AG23" s="13">
        <v>24</v>
      </c>
      <c r="AH23" s="13">
        <v>1</v>
      </c>
      <c r="AI23" s="13">
        <v>0</v>
      </c>
      <c r="AJ23" s="28">
        <v>326</v>
      </c>
      <c r="AL23" s="13">
        <v>397</v>
      </c>
      <c r="AM23" s="13">
        <v>2</v>
      </c>
      <c r="AN23" s="13">
        <v>30</v>
      </c>
      <c r="AO23" s="13">
        <v>37</v>
      </c>
      <c r="AP23" s="13">
        <v>17</v>
      </c>
      <c r="AQ23" s="13">
        <v>160</v>
      </c>
      <c r="AR23" s="13">
        <v>105</v>
      </c>
      <c r="AS23" s="13">
        <v>15</v>
      </c>
      <c r="AT23" s="13">
        <v>23</v>
      </c>
      <c r="AU23" s="13">
        <v>0</v>
      </c>
      <c r="AV23" s="13">
        <v>11</v>
      </c>
      <c r="AW23" s="13">
        <v>6</v>
      </c>
      <c r="AX23" s="13">
        <v>31</v>
      </c>
      <c r="AY23" s="13">
        <v>14</v>
      </c>
      <c r="AZ23" s="13">
        <v>0</v>
      </c>
      <c r="BA23" s="28">
        <v>848</v>
      </c>
      <c r="BC23" s="13">
        <v>618</v>
      </c>
      <c r="BD23" s="13">
        <v>2</v>
      </c>
      <c r="BE23" s="13">
        <v>47</v>
      </c>
      <c r="BF23" s="13">
        <v>47</v>
      </c>
      <c r="BG23" s="13">
        <v>22</v>
      </c>
      <c r="BH23" s="13">
        <v>307</v>
      </c>
      <c r="BI23" s="13">
        <v>140</v>
      </c>
      <c r="BJ23" s="13">
        <v>19</v>
      </c>
      <c r="BK23" s="13">
        <v>30</v>
      </c>
      <c r="BL23" s="13">
        <v>0</v>
      </c>
      <c r="BM23" s="13">
        <v>12</v>
      </c>
      <c r="BN23" s="13">
        <v>7</v>
      </c>
      <c r="BO23" s="13">
        <v>71</v>
      </c>
      <c r="BP23" s="13">
        <v>17</v>
      </c>
      <c r="BQ23" s="13">
        <v>0</v>
      </c>
      <c r="BR23" s="28">
        <v>1339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2686</v>
      </c>
      <c r="E24" s="13">
        <v>55</v>
      </c>
      <c r="F24" s="13">
        <v>127</v>
      </c>
      <c r="G24" s="13">
        <v>68</v>
      </c>
      <c r="H24" s="13">
        <v>31</v>
      </c>
      <c r="I24" s="13">
        <v>1625</v>
      </c>
      <c r="J24" s="13">
        <v>334</v>
      </c>
      <c r="K24" s="13">
        <v>15</v>
      </c>
      <c r="L24" s="13">
        <v>105</v>
      </c>
      <c r="M24" s="13">
        <v>0</v>
      </c>
      <c r="N24" s="13">
        <v>110</v>
      </c>
      <c r="O24" s="13">
        <v>23</v>
      </c>
      <c r="P24" s="13">
        <v>138</v>
      </c>
      <c r="Q24" s="13">
        <v>54</v>
      </c>
      <c r="R24" s="13">
        <v>0</v>
      </c>
      <c r="S24" s="28">
        <v>5371</v>
      </c>
      <c r="U24" s="13">
        <v>2013</v>
      </c>
      <c r="V24" s="13">
        <v>33</v>
      </c>
      <c r="W24" s="13">
        <v>76</v>
      </c>
      <c r="X24" s="13">
        <v>31</v>
      </c>
      <c r="Y24" s="13">
        <v>6</v>
      </c>
      <c r="Z24" s="13">
        <v>1274</v>
      </c>
      <c r="AA24" s="13">
        <v>171</v>
      </c>
      <c r="AB24" s="13">
        <v>10</v>
      </c>
      <c r="AC24" s="13">
        <v>105</v>
      </c>
      <c r="AD24" s="13">
        <v>0</v>
      </c>
      <c r="AE24" s="13">
        <v>81</v>
      </c>
      <c r="AF24" s="13">
        <v>21</v>
      </c>
      <c r="AG24" s="13">
        <v>70</v>
      </c>
      <c r="AH24" s="13">
        <v>44</v>
      </c>
      <c r="AI24" s="13">
        <v>0</v>
      </c>
      <c r="AJ24" s="28">
        <v>3935</v>
      </c>
      <c r="AL24" s="13">
        <v>762</v>
      </c>
      <c r="AM24" s="13">
        <v>22</v>
      </c>
      <c r="AN24" s="13">
        <v>47</v>
      </c>
      <c r="AO24" s="13">
        <v>26</v>
      </c>
      <c r="AP24" s="13">
        <v>20</v>
      </c>
      <c r="AQ24" s="13">
        <v>370</v>
      </c>
      <c r="AR24" s="13">
        <v>122</v>
      </c>
      <c r="AS24" s="13">
        <v>6</v>
      </c>
      <c r="AT24" s="13">
        <v>26</v>
      </c>
      <c r="AU24" s="13">
        <v>0</v>
      </c>
      <c r="AV24" s="13">
        <v>19</v>
      </c>
      <c r="AW24" s="13">
        <v>5</v>
      </c>
      <c r="AX24" s="13">
        <v>56</v>
      </c>
      <c r="AY24" s="13">
        <v>9</v>
      </c>
      <c r="AZ24" s="13">
        <v>0</v>
      </c>
      <c r="BA24" s="28">
        <v>1490</v>
      </c>
      <c r="BC24" s="13">
        <v>3552</v>
      </c>
      <c r="BD24" s="13">
        <v>74</v>
      </c>
      <c r="BE24" s="13">
        <v>169</v>
      </c>
      <c r="BF24" s="13">
        <v>84</v>
      </c>
      <c r="BG24" s="13">
        <v>32</v>
      </c>
      <c r="BH24" s="13">
        <v>2179</v>
      </c>
      <c r="BI24" s="13">
        <v>412</v>
      </c>
      <c r="BJ24" s="13">
        <v>21</v>
      </c>
      <c r="BK24" s="13">
        <v>150</v>
      </c>
      <c r="BL24" s="13">
        <v>0</v>
      </c>
      <c r="BM24" s="13">
        <v>138</v>
      </c>
      <c r="BN24" s="13">
        <v>31</v>
      </c>
      <c r="BO24" s="13">
        <v>170</v>
      </c>
      <c r="BP24" s="13">
        <v>70</v>
      </c>
      <c r="BQ24" s="13">
        <v>0</v>
      </c>
      <c r="BR24" s="28">
        <v>7082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6479</v>
      </c>
      <c r="E25" s="13">
        <v>574</v>
      </c>
      <c r="F25" s="13">
        <v>713</v>
      </c>
      <c r="G25" s="13">
        <v>433</v>
      </c>
      <c r="H25" s="13">
        <v>218</v>
      </c>
      <c r="I25" s="13">
        <v>3489</v>
      </c>
      <c r="J25" s="13">
        <v>978</v>
      </c>
      <c r="K25" s="13">
        <v>85</v>
      </c>
      <c r="L25" s="13">
        <v>38</v>
      </c>
      <c r="M25" s="13">
        <v>0</v>
      </c>
      <c r="N25" s="13">
        <v>88</v>
      </c>
      <c r="O25" s="13">
        <v>54</v>
      </c>
      <c r="P25" s="13">
        <v>768</v>
      </c>
      <c r="Q25" s="13">
        <v>139</v>
      </c>
      <c r="R25" s="13">
        <v>2</v>
      </c>
      <c r="S25" s="28">
        <v>14058</v>
      </c>
      <c r="U25" s="13">
        <v>5913</v>
      </c>
      <c r="V25" s="13">
        <v>213</v>
      </c>
      <c r="W25" s="13">
        <v>308</v>
      </c>
      <c r="X25" s="13">
        <v>179</v>
      </c>
      <c r="Y25" s="13">
        <v>61</v>
      </c>
      <c r="Z25" s="13">
        <v>3163</v>
      </c>
      <c r="AA25" s="13">
        <v>422</v>
      </c>
      <c r="AB25" s="13">
        <v>13</v>
      </c>
      <c r="AC25" s="13">
        <v>4</v>
      </c>
      <c r="AD25" s="13">
        <v>0</v>
      </c>
      <c r="AE25" s="13">
        <v>14</v>
      </c>
      <c r="AF25" s="13">
        <v>8</v>
      </c>
      <c r="AG25" s="13">
        <v>263</v>
      </c>
      <c r="AH25" s="13">
        <v>44</v>
      </c>
      <c r="AI25" s="13">
        <v>0</v>
      </c>
      <c r="AJ25" s="28">
        <v>10605</v>
      </c>
      <c r="AL25" s="13">
        <v>1552</v>
      </c>
      <c r="AM25" s="13">
        <v>263</v>
      </c>
      <c r="AN25" s="13">
        <v>305</v>
      </c>
      <c r="AO25" s="13">
        <v>170</v>
      </c>
      <c r="AP25" s="13">
        <v>121</v>
      </c>
      <c r="AQ25" s="13">
        <v>757</v>
      </c>
      <c r="AR25" s="13">
        <v>392</v>
      </c>
      <c r="AS25" s="13">
        <v>53</v>
      </c>
      <c r="AT25" s="13">
        <v>26</v>
      </c>
      <c r="AU25" s="13">
        <v>0</v>
      </c>
      <c r="AV25" s="13">
        <v>43</v>
      </c>
      <c r="AW25" s="13">
        <v>33</v>
      </c>
      <c r="AX25" s="13">
        <v>366</v>
      </c>
      <c r="AY25" s="13">
        <v>69</v>
      </c>
      <c r="AZ25" s="13">
        <v>2</v>
      </c>
      <c r="BA25" s="28">
        <v>4152</v>
      </c>
      <c r="BC25" s="13">
        <v>8913</v>
      </c>
      <c r="BD25" s="13">
        <v>649</v>
      </c>
      <c r="BE25" s="13">
        <v>835</v>
      </c>
      <c r="BF25" s="13">
        <v>494</v>
      </c>
      <c r="BG25" s="13">
        <v>242</v>
      </c>
      <c r="BH25" s="13">
        <v>4744</v>
      </c>
      <c r="BI25" s="13">
        <v>1144</v>
      </c>
      <c r="BJ25" s="13">
        <v>89</v>
      </c>
      <c r="BK25" s="13">
        <v>41</v>
      </c>
      <c r="BL25" s="13">
        <v>0</v>
      </c>
      <c r="BM25" s="13">
        <v>92</v>
      </c>
      <c r="BN25" s="13">
        <v>55</v>
      </c>
      <c r="BO25" s="13">
        <v>862</v>
      </c>
      <c r="BP25" s="13">
        <v>159</v>
      </c>
      <c r="BQ25" s="13">
        <v>2</v>
      </c>
      <c r="BR25" s="28">
        <v>18321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1058</v>
      </c>
      <c r="E26" s="13">
        <v>23</v>
      </c>
      <c r="F26" s="13">
        <v>72</v>
      </c>
      <c r="G26" s="13">
        <v>43</v>
      </c>
      <c r="H26" s="13">
        <v>56</v>
      </c>
      <c r="I26" s="13">
        <v>348</v>
      </c>
      <c r="J26" s="13">
        <v>184</v>
      </c>
      <c r="K26" s="13">
        <v>40</v>
      </c>
      <c r="L26" s="13">
        <v>31</v>
      </c>
      <c r="M26" s="13">
        <v>3</v>
      </c>
      <c r="N26" s="13">
        <v>15</v>
      </c>
      <c r="O26" s="13">
        <v>10</v>
      </c>
      <c r="P26" s="13">
        <v>137</v>
      </c>
      <c r="Q26" s="13">
        <v>13</v>
      </c>
      <c r="R26" s="13">
        <v>3</v>
      </c>
      <c r="S26" s="28">
        <v>2036</v>
      </c>
      <c r="U26" s="13">
        <v>1125</v>
      </c>
      <c r="V26" s="13">
        <v>14</v>
      </c>
      <c r="W26" s="13">
        <v>37</v>
      </c>
      <c r="X26" s="13">
        <v>26</v>
      </c>
      <c r="Y26" s="13">
        <v>27</v>
      </c>
      <c r="Z26" s="13">
        <v>326</v>
      </c>
      <c r="AA26" s="13">
        <v>79</v>
      </c>
      <c r="AB26" s="13">
        <v>17</v>
      </c>
      <c r="AC26" s="13">
        <v>23</v>
      </c>
      <c r="AD26" s="13">
        <v>0</v>
      </c>
      <c r="AE26" s="13">
        <v>4</v>
      </c>
      <c r="AF26" s="13">
        <v>3</v>
      </c>
      <c r="AG26" s="13">
        <v>66</v>
      </c>
      <c r="AH26" s="13">
        <v>4</v>
      </c>
      <c r="AI26" s="13">
        <v>5</v>
      </c>
      <c r="AJ26" s="28">
        <v>1756</v>
      </c>
      <c r="AL26" s="13">
        <v>1723</v>
      </c>
      <c r="AM26" s="13">
        <v>29</v>
      </c>
      <c r="AN26" s="13">
        <v>76</v>
      </c>
      <c r="AO26" s="13">
        <v>42</v>
      </c>
      <c r="AP26" s="13">
        <v>52</v>
      </c>
      <c r="AQ26" s="13">
        <v>523</v>
      </c>
      <c r="AR26" s="13">
        <v>155</v>
      </c>
      <c r="AS26" s="13">
        <v>37</v>
      </c>
      <c r="AT26" s="13">
        <v>42</v>
      </c>
      <c r="AU26" s="13">
        <v>0</v>
      </c>
      <c r="AV26" s="13">
        <v>15</v>
      </c>
      <c r="AW26" s="13">
        <v>10</v>
      </c>
      <c r="AX26" s="13">
        <v>114</v>
      </c>
      <c r="AY26" s="13">
        <v>8</v>
      </c>
      <c r="AZ26" s="13">
        <v>6</v>
      </c>
      <c r="BA26" s="28">
        <v>2832</v>
      </c>
      <c r="BC26" s="13">
        <v>2057</v>
      </c>
      <c r="BD26" s="13">
        <v>43</v>
      </c>
      <c r="BE26" s="13">
        <v>125</v>
      </c>
      <c r="BF26" s="13">
        <v>64</v>
      </c>
      <c r="BG26" s="13">
        <v>91</v>
      </c>
      <c r="BH26" s="13">
        <v>656</v>
      </c>
      <c r="BI26" s="13">
        <v>289</v>
      </c>
      <c r="BJ26" s="13">
        <v>64</v>
      </c>
      <c r="BK26" s="13">
        <v>59</v>
      </c>
      <c r="BL26" s="13">
        <v>3</v>
      </c>
      <c r="BM26" s="13">
        <v>26</v>
      </c>
      <c r="BN26" s="13">
        <v>18</v>
      </c>
      <c r="BO26" s="13">
        <v>215</v>
      </c>
      <c r="BP26" s="13">
        <v>17</v>
      </c>
      <c r="BQ26" s="13">
        <v>8</v>
      </c>
      <c r="BR26" s="28">
        <v>3735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1624</v>
      </c>
      <c r="E27" s="13">
        <v>49</v>
      </c>
      <c r="F27" s="13">
        <v>209</v>
      </c>
      <c r="G27" s="13">
        <v>78</v>
      </c>
      <c r="H27" s="13">
        <v>86</v>
      </c>
      <c r="I27" s="13">
        <v>621</v>
      </c>
      <c r="J27" s="13">
        <v>338</v>
      </c>
      <c r="K27" s="13">
        <v>7</v>
      </c>
      <c r="L27" s="13">
        <v>89</v>
      </c>
      <c r="M27" s="13">
        <v>0</v>
      </c>
      <c r="N27" s="13">
        <v>28</v>
      </c>
      <c r="O27" s="13">
        <v>9</v>
      </c>
      <c r="P27" s="13">
        <v>38</v>
      </c>
      <c r="Q27" s="13">
        <v>19</v>
      </c>
      <c r="R27" s="13">
        <v>4</v>
      </c>
      <c r="S27" s="28">
        <v>3199</v>
      </c>
      <c r="U27" s="13">
        <v>1672</v>
      </c>
      <c r="V27" s="13">
        <v>30</v>
      </c>
      <c r="W27" s="13">
        <v>120</v>
      </c>
      <c r="X27" s="13">
        <v>65</v>
      </c>
      <c r="Y27" s="13">
        <v>11</v>
      </c>
      <c r="Z27" s="13">
        <v>755</v>
      </c>
      <c r="AA27" s="13">
        <v>107</v>
      </c>
      <c r="AB27" s="13">
        <v>10</v>
      </c>
      <c r="AC27" s="13">
        <v>110</v>
      </c>
      <c r="AD27" s="13">
        <v>0</v>
      </c>
      <c r="AE27" s="13">
        <v>28</v>
      </c>
      <c r="AF27" s="13">
        <v>6</v>
      </c>
      <c r="AG27" s="13">
        <v>32</v>
      </c>
      <c r="AH27" s="13">
        <v>33</v>
      </c>
      <c r="AI27" s="13">
        <v>2</v>
      </c>
      <c r="AJ27" s="28">
        <v>2981</v>
      </c>
      <c r="AL27" s="13">
        <v>819</v>
      </c>
      <c r="AM27" s="13">
        <v>35</v>
      </c>
      <c r="AN27" s="13">
        <v>160</v>
      </c>
      <c r="AO27" s="13">
        <v>40</v>
      </c>
      <c r="AP27" s="13">
        <v>87</v>
      </c>
      <c r="AQ27" s="13">
        <v>312</v>
      </c>
      <c r="AR27" s="13">
        <v>259</v>
      </c>
      <c r="AS27" s="13">
        <v>0</v>
      </c>
      <c r="AT27" s="13">
        <v>23</v>
      </c>
      <c r="AU27" s="13">
        <v>0</v>
      </c>
      <c r="AV27" s="13">
        <v>17</v>
      </c>
      <c r="AW27" s="13">
        <v>5</v>
      </c>
      <c r="AX27" s="13">
        <v>18</v>
      </c>
      <c r="AY27" s="13">
        <v>6</v>
      </c>
      <c r="AZ27" s="13">
        <v>3</v>
      </c>
      <c r="BA27" s="28">
        <v>1784</v>
      </c>
      <c r="BC27" s="13">
        <v>2645</v>
      </c>
      <c r="BD27" s="13">
        <v>68</v>
      </c>
      <c r="BE27" s="13">
        <v>293</v>
      </c>
      <c r="BF27" s="13">
        <v>124</v>
      </c>
      <c r="BG27" s="13">
        <v>98</v>
      </c>
      <c r="BH27" s="13">
        <v>1124</v>
      </c>
      <c r="BI27" s="13">
        <v>412</v>
      </c>
      <c r="BJ27" s="13">
        <v>12</v>
      </c>
      <c r="BK27" s="13">
        <v>155</v>
      </c>
      <c r="BL27" s="13">
        <v>0</v>
      </c>
      <c r="BM27" s="13">
        <v>46</v>
      </c>
      <c r="BN27" s="13">
        <v>10</v>
      </c>
      <c r="BO27" s="13">
        <v>56</v>
      </c>
      <c r="BP27" s="13">
        <v>38</v>
      </c>
      <c r="BQ27" s="13">
        <v>5</v>
      </c>
      <c r="BR27" s="28">
        <v>5086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342</v>
      </c>
      <c r="E28" s="13">
        <v>0</v>
      </c>
      <c r="F28" s="13">
        <v>12</v>
      </c>
      <c r="G28" s="13">
        <v>1</v>
      </c>
      <c r="H28" s="13">
        <v>3</v>
      </c>
      <c r="I28" s="13">
        <v>112</v>
      </c>
      <c r="J28" s="13">
        <v>16</v>
      </c>
      <c r="K28" s="13">
        <v>1</v>
      </c>
      <c r="L28" s="13">
        <v>0</v>
      </c>
      <c r="M28" s="13">
        <v>0</v>
      </c>
      <c r="N28" s="13">
        <v>6</v>
      </c>
      <c r="O28" s="13">
        <v>0</v>
      </c>
      <c r="P28" s="13">
        <v>3</v>
      </c>
      <c r="Q28" s="13">
        <v>0</v>
      </c>
      <c r="R28" s="13">
        <v>0</v>
      </c>
      <c r="S28" s="28">
        <v>496</v>
      </c>
      <c r="U28" s="13">
        <v>146</v>
      </c>
      <c r="V28" s="13">
        <v>0</v>
      </c>
      <c r="W28" s="13">
        <v>1</v>
      </c>
      <c r="X28" s="13">
        <v>0</v>
      </c>
      <c r="Y28" s="13">
        <v>0</v>
      </c>
      <c r="Z28" s="13">
        <v>53</v>
      </c>
      <c r="AA28" s="13">
        <v>4</v>
      </c>
      <c r="AB28" s="13">
        <v>1</v>
      </c>
      <c r="AC28" s="13">
        <v>1</v>
      </c>
      <c r="AD28" s="13">
        <v>0</v>
      </c>
      <c r="AE28" s="13">
        <v>4</v>
      </c>
      <c r="AF28" s="13">
        <v>0</v>
      </c>
      <c r="AG28" s="13">
        <v>1</v>
      </c>
      <c r="AH28" s="13">
        <v>0</v>
      </c>
      <c r="AI28" s="13">
        <v>0</v>
      </c>
      <c r="AJ28" s="28">
        <v>211</v>
      </c>
      <c r="AL28" s="13">
        <v>11</v>
      </c>
      <c r="AM28" s="13">
        <v>0</v>
      </c>
      <c r="AN28" s="13">
        <v>0</v>
      </c>
      <c r="AO28" s="13">
        <v>0</v>
      </c>
      <c r="AP28" s="13">
        <v>0</v>
      </c>
      <c r="AQ28" s="13">
        <v>4</v>
      </c>
      <c r="AR28" s="13">
        <v>0</v>
      </c>
      <c r="AS28" s="13">
        <v>0</v>
      </c>
      <c r="AT28" s="13">
        <v>0</v>
      </c>
      <c r="AU28" s="13">
        <v>0</v>
      </c>
      <c r="AV28" s="13">
        <v>1</v>
      </c>
      <c r="AW28" s="13">
        <v>0</v>
      </c>
      <c r="AX28" s="13">
        <v>0</v>
      </c>
      <c r="AY28" s="13">
        <v>0</v>
      </c>
      <c r="AZ28" s="13">
        <v>0</v>
      </c>
      <c r="BA28" s="28">
        <v>16</v>
      </c>
      <c r="BC28" s="13">
        <v>389</v>
      </c>
      <c r="BD28" s="13">
        <v>0</v>
      </c>
      <c r="BE28" s="13">
        <v>13</v>
      </c>
      <c r="BF28" s="13">
        <v>1</v>
      </c>
      <c r="BG28" s="13">
        <v>3</v>
      </c>
      <c r="BH28" s="13">
        <v>125</v>
      </c>
      <c r="BI28" s="13">
        <v>19</v>
      </c>
      <c r="BJ28" s="13">
        <v>1</v>
      </c>
      <c r="BK28" s="13">
        <v>1</v>
      </c>
      <c r="BL28" s="13">
        <v>0</v>
      </c>
      <c r="BM28" s="13">
        <v>8</v>
      </c>
      <c r="BN28" s="13">
        <v>0</v>
      </c>
      <c r="BO28" s="13">
        <v>4</v>
      </c>
      <c r="BP28" s="13">
        <v>0</v>
      </c>
      <c r="BQ28" s="13">
        <v>0</v>
      </c>
      <c r="BR28" s="28">
        <v>564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12307</v>
      </c>
      <c r="E30" s="13">
        <v>168</v>
      </c>
      <c r="F30" s="13">
        <v>218</v>
      </c>
      <c r="G30" s="13">
        <v>100</v>
      </c>
      <c r="H30" s="13">
        <v>22</v>
      </c>
      <c r="I30" s="13">
        <v>4621</v>
      </c>
      <c r="J30" s="13">
        <v>521</v>
      </c>
      <c r="K30" s="13">
        <v>64</v>
      </c>
      <c r="L30" s="13">
        <v>65</v>
      </c>
      <c r="M30" s="13">
        <v>0</v>
      </c>
      <c r="N30" s="13">
        <v>145</v>
      </c>
      <c r="O30" s="13">
        <v>22</v>
      </c>
      <c r="P30" s="13">
        <v>232</v>
      </c>
      <c r="Q30" s="13">
        <v>47</v>
      </c>
      <c r="R30" s="13">
        <v>1</v>
      </c>
      <c r="S30" s="28">
        <v>18533</v>
      </c>
      <c r="U30" s="13">
        <v>2692</v>
      </c>
      <c r="V30" s="13">
        <v>44</v>
      </c>
      <c r="W30" s="13">
        <v>47</v>
      </c>
      <c r="X30" s="13">
        <v>25</v>
      </c>
      <c r="Y30" s="13">
        <v>5</v>
      </c>
      <c r="Z30" s="13">
        <v>907</v>
      </c>
      <c r="AA30" s="13">
        <v>127</v>
      </c>
      <c r="AB30" s="13">
        <v>7</v>
      </c>
      <c r="AC30" s="13">
        <v>11</v>
      </c>
      <c r="AD30" s="13">
        <v>0</v>
      </c>
      <c r="AE30" s="13">
        <v>13</v>
      </c>
      <c r="AF30" s="13">
        <v>0</v>
      </c>
      <c r="AG30" s="13">
        <v>48</v>
      </c>
      <c r="AH30" s="13">
        <v>3</v>
      </c>
      <c r="AI30" s="13">
        <v>0</v>
      </c>
      <c r="AJ30" s="28">
        <v>3929</v>
      </c>
      <c r="AL30" s="13">
        <v>5476</v>
      </c>
      <c r="AM30" s="13">
        <v>56</v>
      </c>
      <c r="AN30" s="13">
        <v>132</v>
      </c>
      <c r="AO30" s="13">
        <v>43</v>
      </c>
      <c r="AP30" s="13">
        <v>12</v>
      </c>
      <c r="AQ30" s="13">
        <v>2231</v>
      </c>
      <c r="AR30" s="13">
        <v>267</v>
      </c>
      <c r="AS30" s="13">
        <v>45</v>
      </c>
      <c r="AT30" s="13">
        <v>45</v>
      </c>
      <c r="AU30" s="13">
        <v>0</v>
      </c>
      <c r="AV30" s="13">
        <v>86</v>
      </c>
      <c r="AW30" s="13">
        <v>14</v>
      </c>
      <c r="AX30" s="13">
        <v>132</v>
      </c>
      <c r="AY30" s="13">
        <v>27</v>
      </c>
      <c r="AZ30" s="13">
        <v>1</v>
      </c>
      <c r="BA30" s="28">
        <v>8567</v>
      </c>
      <c r="BC30" s="13">
        <v>14238</v>
      </c>
      <c r="BD30" s="13">
        <v>187</v>
      </c>
      <c r="BE30" s="13">
        <v>267</v>
      </c>
      <c r="BF30" s="13">
        <v>111</v>
      </c>
      <c r="BG30" s="13">
        <v>29</v>
      </c>
      <c r="BH30" s="13">
        <v>5390</v>
      </c>
      <c r="BI30" s="13">
        <v>624</v>
      </c>
      <c r="BJ30" s="13">
        <v>82</v>
      </c>
      <c r="BK30" s="13">
        <v>80</v>
      </c>
      <c r="BL30" s="13">
        <v>0</v>
      </c>
      <c r="BM30" s="13">
        <v>171</v>
      </c>
      <c r="BN30" s="13">
        <v>25</v>
      </c>
      <c r="BO30" s="13">
        <v>288</v>
      </c>
      <c r="BP30" s="13">
        <v>53</v>
      </c>
      <c r="BQ30" s="13">
        <v>1</v>
      </c>
      <c r="BR30" s="28">
        <v>21546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3138</v>
      </c>
      <c r="E31" s="13">
        <v>32</v>
      </c>
      <c r="F31" s="13">
        <v>120</v>
      </c>
      <c r="G31" s="13">
        <v>95</v>
      </c>
      <c r="H31" s="13">
        <v>29</v>
      </c>
      <c r="I31" s="13">
        <v>2268</v>
      </c>
      <c r="J31" s="13">
        <v>508</v>
      </c>
      <c r="K31" s="13">
        <v>10</v>
      </c>
      <c r="L31" s="13">
        <v>77</v>
      </c>
      <c r="M31" s="13">
        <v>0</v>
      </c>
      <c r="N31" s="13">
        <v>0</v>
      </c>
      <c r="O31" s="13">
        <v>4</v>
      </c>
      <c r="P31" s="13">
        <v>140</v>
      </c>
      <c r="Q31" s="13">
        <v>4</v>
      </c>
      <c r="R31" s="13">
        <v>0</v>
      </c>
      <c r="S31" s="28">
        <v>6425</v>
      </c>
      <c r="U31" s="13">
        <v>2290</v>
      </c>
      <c r="V31" s="13">
        <v>31</v>
      </c>
      <c r="W31" s="13">
        <v>85</v>
      </c>
      <c r="X31" s="13">
        <v>63</v>
      </c>
      <c r="Y31" s="13">
        <v>16</v>
      </c>
      <c r="Z31" s="13">
        <v>1780</v>
      </c>
      <c r="AA31" s="13">
        <v>207</v>
      </c>
      <c r="AB31" s="13">
        <v>5</v>
      </c>
      <c r="AC31" s="13">
        <v>90</v>
      </c>
      <c r="AD31" s="13">
        <v>0</v>
      </c>
      <c r="AE31" s="13">
        <v>0</v>
      </c>
      <c r="AF31" s="13">
        <v>2</v>
      </c>
      <c r="AG31" s="13">
        <v>96</v>
      </c>
      <c r="AH31" s="13">
        <v>1</v>
      </c>
      <c r="AI31" s="13">
        <v>0</v>
      </c>
      <c r="AJ31" s="28">
        <v>4666</v>
      </c>
      <c r="AL31" s="13">
        <v>39</v>
      </c>
      <c r="AM31" s="13">
        <v>0</v>
      </c>
      <c r="AN31" s="13">
        <v>2</v>
      </c>
      <c r="AO31" s="13">
        <v>0</v>
      </c>
      <c r="AP31" s="13">
        <v>0</v>
      </c>
      <c r="AQ31" s="13">
        <v>16</v>
      </c>
      <c r="AR31" s="13">
        <v>5</v>
      </c>
      <c r="AS31" s="13">
        <v>0</v>
      </c>
      <c r="AT31" s="13">
        <v>2</v>
      </c>
      <c r="AU31" s="13">
        <v>0</v>
      </c>
      <c r="AV31" s="13">
        <v>0</v>
      </c>
      <c r="AW31" s="13">
        <v>0</v>
      </c>
      <c r="AX31" s="13">
        <v>1</v>
      </c>
      <c r="AY31" s="13">
        <v>0</v>
      </c>
      <c r="AZ31" s="13">
        <v>0</v>
      </c>
      <c r="BA31" s="28">
        <v>65</v>
      </c>
      <c r="BC31" s="13">
        <v>3138</v>
      </c>
      <c r="BD31" s="13">
        <v>32</v>
      </c>
      <c r="BE31" s="13">
        <v>120</v>
      </c>
      <c r="BF31" s="13">
        <v>95</v>
      </c>
      <c r="BG31" s="13">
        <v>29</v>
      </c>
      <c r="BH31" s="13">
        <v>2268</v>
      </c>
      <c r="BI31" s="13">
        <v>508</v>
      </c>
      <c r="BJ31" s="13">
        <v>10</v>
      </c>
      <c r="BK31" s="13">
        <v>77</v>
      </c>
      <c r="BL31" s="13">
        <v>0</v>
      </c>
      <c r="BM31" s="13">
        <v>0</v>
      </c>
      <c r="BN31" s="13">
        <v>4</v>
      </c>
      <c r="BO31" s="13">
        <v>140</v>
      </c>
      <c r="BP31" s="13">
        <v>4</v>
      </c>
      <c r="BQ31" s="13">
        <v>0</v>
      </c>
      <c r="BR31" s="28">
        <v>6425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397</v>
      </c>
      <c r="E32" s="13">
        <v>5</v>
      </c>
      <c r="F32" s="13">
        <v>16</v>
      </c>
      <c r="G32" s="13">
        <v>2</v>
      </c>
      <c r="H32" s="13">
        <v>0</v>
      </c>
      <c r="I32" s="13">
        <v>304</v>
      </c>
      <c r="J32" s="13">
        <v>15</v>
      </c>
      <c r="K32" s="13">
        <v>2</v>
      </c>
      <c r="L32" s="13">
        <v>12</v>
      </c>
      <c r="M32" s="13">
        <v>0</v>
      </c>
      <c r="N32" s="13">
        <v>5</v>
      </c>
      <c r="O32" s="13">
        <v>1</v>
      </c>
      <c r="P32" s="13">
        <v>4</v>
      </c>
      <c r="Q32" s="13">
        <v>0</v>
      </c>
      <c r="R32" s="13">
        <v>0</v>
      </c>
      <c r="S32" s="28">
        <v>763</v>
      </c>
      <c r="U32" s="13">
        <v>444</v>
      </c>
      <c r="V32" s="13">
        <v>4</v>
      </c>
      <c r="W32" s="13">
        <v>21</v>
      </c>
      <c r="X32" s="13">
        <v>2</v>
      </c>
      <c r="Y32" s="13">
        <v>0</v>
      </c>
      <c r="Z32" s="13">
        <v>365</v>
      </c>
      <c r="AA32" s="13">
        <v>12</v>
      </c>
      <c r="AB32" s="13">
        <v>2</v>
      </c>
      <c r="AC32" s="13">
        <v>15</v>
      </c>
      <c r="AD32" s="13">
        <v>0</v>
      </c>
      <c r="AE32" s="13">
        <v>7</v>
      </c>
      <c r="AF32" s="13">
        <v>3</v>
      </c>
      <c r="AG32" s="13">
        <v>6</v>
      </c>
      <c r="AH32" s="13">
        <v>0</v>
      </c>
      <c r="AI32" s="13">
        <v>0</v>
      </c>
      <c r="AJ32" s="28">
        <v>881</v>
      </c>
      <c r="AL32" s="13">
        <v>71</v>
      </c>
      <c r="AM32" s="13">
        <v>1</v>
      </c>
      <c r="AN32" s="13">
        <v>1</v>
      </c>
      <c r="AO32" s="13">
        <v>1</v>
      </c>
      <c r="AP32" s="13">
        <v>0</v>
      </c>
      <c r="AQ32" s="13">
        <v>39</v>
      </c>
      <c r="AR32" s="13">
        <v>2</v>
      </c>
      <c r="AS32" s="13">
        <v>0</v>
      </c>
      <c r="AT32" s="13">
        <v>0</v>
      </c>
      <c r="AU32" s="13">
        <v>0</v>
      </c>
      <c r="AV32" s="13">
        <v>2</v>
      </c>
      <c r="AW32" s="13">
        <v>0</v>
      </c>
      <c r="AX32" s="13">
        <v>1</v>
      </c>
      <c r="AY32" s="13">
        <v>0</v>
      </c>
      <c r="AZ32" s="13">
        <v>0</v>
      </c>
      <c r="BA32" s="28">
        <v>118</v>
      </c>
      <c r="BC32" s="13">
        <v>595</v>
      </c>
      <c r="BD32" s="13">
        <v>5</v>
      </c>
      <c r="BE32" s="13">
        <v>27</v>
      </c>
      <c r="BF32" s="13">
        <v>0</v>
      </c>
      <c r="BG32" s="13">
        <v>0</v>
      </c>
      <c r="BH32" s="13">
        <v>447</v>
      </c>
      <c r="BI32" s="13">
        <v>19</v>
      </c>
      <c r="BJ32" s="13">
        <v>3</v>
      </c>
      <c r="BK32" s="13">
        <v>0</v>
      </c>
      <c r="BL32" s="13">
        <v>0</v>
      </c>
      <c r="BM32" s="13">
        <v>9</v>
      </c>
      <c r="BN32" s="13">
        <v>17</v>
      </c>
      <c r="BO32" s="13">
        <v>7</v>
      </c>
      <c r="BP32" s="13">
        <v>0</v>
      </c>
      <c r="BQ32" s="13">
        <v>0</v>
      </c>
      <c r="BR32" s="28">
        <v>1129</v>
      </c>
    </row>
    <row r="33" spans="1:168" ht="12.75" customHeight="1">
      <c r="A33" s="12" t="s">
        <v>144</v>
      </c>
      <c r="B33" s="22">
        <v>1032</v>
      </c>
      <c r="C33" s="23" t="s">
        <v>118</v>
      </c>
      <c r="D33" s="13">
        <v>1602</v>
      </c>
      <c r="E33" s="13">
        <v>59</v>
      </c>
      <c r="F33" s="13">
        <v>113</v>
      </c>
      <c r="G33" s="13">
        <v>82</v>
      </c>
      <c r="H33" s="13">
        <v>109</v>
      </c>
      <c r="I33" s="13">
        <v>768</v>
      </c>
      <c r="J33" s="13">
        <v>172</v>
      </c>
      <c r="K33" s="13">
        <v>15</v>
      </c>
      <c r="L33" s="13">
        <v>1</v>
      </c>
      <c r="M33" s="13">
        <v>0</v>
      </c>
      <c r="N33" s="13">
        <v>47</v>
      </c>
      <c r="O33" s="13">
        <v>3</v>
      </c>
      <c r="P33" s="13">
        <v>115</v>
      </c>
      <c r="Q33" s="13">
        <v>9</v>
      </c>
      <c r="R33" s="13">
        <v>0</v>
      </c>
      <c r="S33" s="28">
        <v>3095</v>
      </c>
      <c r="U33" s="13">
        <v>489</v>
      </c>
      <c r="V33" s="13">
        <v>22</v>
      </c>
      <c r="W33" s="13">
        <v>48</v>
      </c>
      <c r="X33" s="13">
        <v>27</v>
      </c>
      <c r="Y33" s="13">
        <v>13</v>
      </c>
      <c r="Z33" s="13">
        <v>241</v>
      </c>
      <c r="AA33" s="13">
        <v>54</v>
      </c>
      <c r="AB33" s="13">
        <v>5</v>
      </c>
      <c r="AC33" s="13">
        <v>1</v>
      </c>
      <c r="AD33" s="13">
        <v>0</v>
      </c>
      <c r="AE33" s="13">
        <v>19</v>
      </c>
      <c r="AF33" s="13">
        <v>0</v>
      </c>
      <c r="AG33" s="13">
        <v>40</v>
      </c>
      <c r="AH33" s="13">
        <v>3</v>
      </c>
      <c r="AI33" s="13">
        <v>0</v>
      </c>
      <c r="AJ33" s="28">
        <v>962</v>
      </c>
      <c r="AL33" s="13">
        <v>24</v>
      </c>
      <c r="AM33" s="13">
        <v>0</v>
      </c>
      <c r="AN33" s="13">
        <v>1</v>
      </c>
      <c r="AO33" s="13">
        <v>1</v>
      </c>
      <c r="AP33" s="13">
        <v>0</v>
      </c>
      <c r="AQ33" s="13">
        <v>10</v>
      </c>
      <c r="AR33" s="13">
        <v>0</v>
      </c>
      <c r="AS33" s="13">
        <v>0</v>
      </c>
      <c r="AT33" s="13">
        <v>1</v>
      </c>
      <c r="AU33" s="13">
        <v>0</v>
      </c>
      <c r="AV33" s="13">
        <v>1</v>
      </c>
      <c r="AW33" s="13">
        <v>0</v>
      </c>
      <c r="AX33" s="13">
        <v>1</v>
      </c>
      <c r="AY33" s="13">
        <v>0</v>
      </c>
      <c r="AZ33" s="13">
        <v>0</v>
      </c>
      <c r="BA33" s="28">
        <v>39</v>
      </c>
      <c r="BC33" s="13">
        <v>1925</v>
      </c>
      <c r="BD33" s="13">
        <v>75</v>
      </c>
      <c r="BE33" s="13">
        <v>146</v>
      </c>
      <c r="BF33" s="13">
        <v>102</v>
      </c>
      <c r="BG33" s="13">
        <v>116</v>
      </c>
      <c r="BH33" s="13">
        <v>919</v>
      </c>
      <c r="BI33" s="13">
        <v>203</v>
      </c>
      <c r="BJ33" s="13">
        <v>19</v>
      </c>
      <c r="BK33" s="13">
        <v>2</v>
      </c>
      <c r="BL33" s="13">
        <v>0</v>
      </c>
      <c r="BM33" s="13">
        <v>59</v>
      </c>
      <c r="BN33" s="13">
        <v>3</v>
      </c>
      <c r="BO33" s="13">
        <v>142</v>
      </c>
      <c r="BP33" s="13">
        <v>10</v>
      </c>
      <c r="BQ33" s="13">
        <v>0</v>
      </c>
      <c r="BR33" s="28">
        <v>3721</v>
      </c>
    </row>
    <row r="34" spans="1:168" ht="12.75" customHeight="1">
      <c r="A34" s="12" t="s">
        <v>145</v>
      </c>
      <c r="B34" s="22">
        <v>1034</v>
      </c>
      <c r="C34" s="23" t="s">
        <v>118</v>
      </c>
      <c r="D34" s="13">
        <v>423</v>
      </c>
      <c r="E34" s="13">
        <v>106</v>
      </c>
      <c r="F34" s="13">
        <v>108</v>
      </c>
      <c r="G34" s="13">
        <v>67</v>
      </c>
      <c r="H34" s="13">
        <v>59</v>
      </c>
      <c r="I34" s="13">
        <v>153</v>
      </c>
      <c r="J34" s="13">
        <v>156</v>
      </c>
      <c r="K34" s="13">
        <v>0</v>
      </c>
      <c r="L34" s="13">
        <v>0</v>
      </c>
      <c r="M34" s="13">
        <v>0</v>
      </c>
      <c r="N34" s="13">
        <v>55</v>
      </c>
      <c r="O34" s="13">
        <v>1</v>
      </c>
      <c r="P34" s="13">
        <v>123</v>
      </c>
      <c r="Q34" s="13">
        <v>7</v>
      </c>
      <c r="R34" s="13">
        <v>0</v>
      </c>
      <c r="S34" s="28">
        <v>1258</v>
      </c>
      <c r="U34" s="13">
        <v>268</v>
      </c>
      <c r="V34" s="13">
        <v>80</v>
      </c>
      <c r="W34" s="13">
        <v>92</v>
      </c>
      <c r="X34" s="13">
        <v>42</v>
      </c>
      <c r="Y34" s="13">
        <v>19</v>
      </c>
      <c r="Z34" s="13">
        <v>100</v>
      </c>
      <c r="AA34" s="13">
        <v>98</v>
      </c>
      <c r="AB34" s="13">
        <v>0</v>
      </c>
      <c r="AC34" s="13">
        <v>0</v>
      </c>
      <c r="AD34" s="13">
        <v>0</v>
      </c>
      <c r="AE34" s="13">
        <v>23</v>
      </c>
      <c r="AF34" s="13">
        <v>1</v>
      </c>
      <c r="AG34" s="13">
        <v>65</v>
      </c>
      <c r="AH34" s="13">
        <v>1</v>
      </c>
      <c r="AI34" s="13">
        <v>0</v>
      </c>
      <c r="AJ34" s="28">
        <v>789</v>
      </c>
      <c r="AL34" s="13">
        <v>2</v>
      </c>
      <c r="AM34" s="13">
        <v>0</v>
      </c>
      <c r="AN34" s="13">
        <v>0</v>
      </c>
      <c r="AO34" s="13">
        <v>0</v>
      </c>
      <c r="AP34" s="13">
        <v>0</v>
      </c>
      <c r="AQ34" s="13">
        <v>1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3</v>
      </c>
      <c r="BC34" s="13">
        <v>509</v>
      </c>
      <c r="BD34" s="13">
        <v>135</v>
      </c>
      <c r="BE34" s="13">
        <v>148</v>
      </c>
      <c r="BF34" s="13">
        <v>82</v>
      </c>
      <c r="BG34" s="13">
        <v>66</v>
      </c>
      <c r="BH34" s="13">
        <v>192</v>
      </c>
      <c r="BI34" s="13">
        <v>196</v>
      </c>
      <c r="BJ34" s="13">
        <v>0</v>
      </c>
      <c r="BK34" s="13">
        <v>0</v>
      </c>
      <c r="BL34" s="13">
        <v>0</v>
      </c>
      <c r="BM34" s="13">
        <v>61</v>
      </c>
      <c r="BN34" s="13">
        <v>1</v>
      </c>
      <c r="BO34" s="13">
        <v>152</v>
      </c>
      <c r="BP34" s="13">
        <v>8</v>
      </c>
      <c r="BQ34" s="13">
        <v>0</v>
      </c>
      <c r="BR34" s="28">
        <v>1550</v>
      </c>
    </row>
    <row r="35" spans="1:168" ht="12.75" customHeight="1">
      <c r="A35" s="12" t="s">
        <v>146</v>
      </c>
      <c r="B35" s="22">
        <v>1035</v>
      </c>
      <c r="C35" s="23" t="s">
        <v>118</v>
      </c>
      <c r="D35" s="13">
        <v>7008</v>
      </c>
      <c r="E35" s="13">
        <v>426</v>
      </c>
      <c r="F35" s="13">
        <v>967</v>
      </c>
      <c r="G35" s="13">
        <v>388</v>
      </c>
      <c r="H35" s="13">
        <v>59</v>
      </c>
      <c r="I35" s="13">
        <v>1860</v>
      </c>
      <c r="J35" s="13">
        <v>1085</v>
      </c>
      <c r="K35" s="13">
        <v>3</v>
      </c>
      <c r="L35" s="13">
        <v>9</v>
      </c>
      <c r="M35" s="13">
        <v>0</v>
      </c>
      <c r="N35" s="13">
        <v>33</v>
      </c>
      <c r="O35" s="13">
        <v>14</v>
      </c>
      <c r="P35" s="13">
        <v>602</v>
      </c>
      <c r="Q35" s="13">
        <v>6</v>
      </c>
      <c r="R35" s="13">
        <v>0</v>
      </c>
      <c r="S35" s="28">
        <v>12460</v>
      </c>
      <c r="U35" s="13">
        <v>6031</v>
      </c>
      <c r="V35" s="13">
        <v>453</v>
      </c>
      <c r="W35" s="13">
        <v>902</v>
      </c>
      <c r="X35" s="13">
        <v>386</v>
      </c>
      <c r="Y35" s="13">
        <v>59</v>
      </c>
      <c r="Z35" s="13">
        <v>1611</v>
      </c>
      <c r="AA35" s="13">
        <v>945</v>
      </c>
      <c r="AB35" s="13">
        <v>2</v>
      </c>
      <c r="AC35" s="13">
        <v>7</v>
      </c>
      <c r="AD35" s="13">
        <v>0</v>
      </c>
      <c r="AE35" s="13">
        <v>18</v>
      </c>
      <c r="AF35" s="13">
        <v>7</v>
      </c>
      <c r="AG35" s="13">
        <v>512</v>
      </c>
      <c r="AH35" s="13">
        <v>9</v>
      </c>
      <c r="AI35" s="13">
        <v>0</v>
      </c>
      <c r="AJ35" s="28">
        <v>10942</v>
      </c>
      <c r="AL35" s="13">
        <v>106</v>
      </c>
      <c r="AM35" s="13">
        <v>4</v>
      </c>
      <c r="AN35" s="13">
        <v>4</v>
      </c>
      <c r="AO35" s="13">
        <v>2</v>
      </c>
      <c r="AP35" s="13">
        <v>0</v>
      </c>
      <c r="AQ35" s="13">
        <v>27</v>
      </c>
      <c r="AR35" s="13">
        <v>14</v>
      </c>
      <c r="AS35" s="13">
        <v>0</v>
      </c>
      <c r="AT35" s="13">
        <v>1</v>
      </c>
      <c r="AU35" s="13">
        <v>0</v>
      </c>
      <c r="AV35" s="13">
        <v>5</v>
      </c>
      <c r="AW35" s="13">
        <v>0</v>
      </c>
      <c r="AX35" s="13">
        <v>8</v>
      </c>
      <c r="AY35" s="13">
        <v>0</v>
      </c>
      <c r="AZ35" s="13">
        <v>0</v>
      </c>
      <c r="BA35" s="28">
        <v>171</v>
      </c>
      <c r="BC35" s="13">
        <v>9563</v>
      </c>
      <c r="BD35" s="13">
        <v>623</v>
      </c>
      <c r="BE35" s="13">
        <v>1336</v>
      </c>
      <c r="BF35" s="13">
        <v>548</v>
      </c>
      <c r="BG35" s="13">
        <v>83</v>
      </c>
      <c r="BH35" s="13">
        <v>2561</v>
      </c>
      <c r="BI35" s="13">
        <v>1472</v>
      </c>
      <c r="BJ35" s="13">
        <v>3</v>
      </c>
      <c r="BK35" s="13">
        <v>11</v>
      </c>
      <c r="BL35" s="13">
        <v>0</v>
      </c>
      <c r="BM35" s="13">
        <v>45</v>
      </c>
      <c r="BN35" s="13">
        <v>17</v>
      </c>
      <c r="BO35" s="13">
        <v>817</v>
      </c>
      <c r="BP35" s="13">
        <v>11</v>
      </c>
      <c r="BQ35" s="13">
        <v>0</v>
      </c>
      <c r="BR35" s="28">
        <v>17090</v>
      </c>
    </row>
    <row r="36" spans="1:168" ht="12.75" customHeight="1">
      <c r="A36" s="12" t="s">
        <v>388</v>
      </c>
      <c r="B36" s="22">
        <v>1036</v>
      </c>
      <c r="C36" s="23" t="s">
        <v>118</v>
      </c>
      <c r="D36" s="13">
        <v>8822</v>
      </c>
      <c r="E36" s="13">
        <v>236</v>
      </c>
      <c r="F36" s="13">
        <v>384</v>
      </c>
      <c r="G36" s="13">
        <v>252</v>
      </c>
      <c r="H36" s="13">
        <v>60</v>
      </c>
      <c r="I36" s="13">
        <v>4594</v>
      </c>
      <c r="J36" s="13">
        <v>437</v>
      </c>
      <c r="K36" s="13">
        <v>2</v>
      </c>
      <c r="L36" s="13">
        <v>7</v>
      </c>
      <c r="M36" s="13">
        <v>0</v>
      </c>
      <c r="N36" s="13">
        <v>18</v>
      </c>
      <c r="O36" s="13">
        <v>31</v>
      </c>
      <c r="P36" s="13">
        <v>388</v>
      </c>
      <c r="Q36" s="13">
        <v>58</v>
      </c>
      <c r="R36" s="13">
        <v>0</v>
      </c>
      <c r="S36" s="28">
        <v>15289</v>
      </c>
      <c r="U36" s="13">
        <v>7774</v>
      </c>
      <c r="V36" s="13">
        <v>207</v>
      </c>
      <c r="W36" s="13">
        <v>316</v>
      </c>
      <c r="X36" s="13">
        <v>199</v>
      </c>
      <c r="Y36" s="13">
        <v>31</v>
      </c>
      <c r="Z36" s="13">
        <v>4005</v>
      </c>
      <c r="AA36" s="13">
        <v>379</v>
      </c>
      <c r="AB36" s="13">
        <v>2</v>
      </c>
      <c r="AC36" s="13">
        <v>2</v>
      </c>
      <c r="AD36" s="13">
        <v>0</v>
      </c>
      <c r="AE36" s="13">
        <v>14</v>
      </c>
      <c r="AF36" s="13">
        <v>31</v>
      </c>
      <c r="AG36" s="13">
        <v>244</v>
      </c>
      <c r="AH36" s="13">
        <v>43</v>
      </c>
      <c r="AI36" s="13">
        <v>0</v>
      </c>
      <c r="AJ36" s="28">
        <v>13247</v>
      </c>
      <c r="AL36" s="13">
        <v>2255</v>
      </c>
      <c r="AM36" s="13">
        <v>71</v>
      </c>
      <c r="AN36" s="13">
        <v>102</v>
      </c>
      <c r="AO36" s="13">
        <v>68</v>
      </c>
      <c r="AP36" s="13">
        <v>29</v>
      </c>
      <c r="AQ36" s="13">
        <v>1102</v>
      </c>
      <c r="AR36" s="13">
        <v>97</v>
      </c>
      <c r="AS36" s="13">
        <v>0</v>
      </c>
      <c r="AT36" s="13">
        <v>4</v>
      </c>
      <c r="AU36" s="13">
        <v>0</v>
      </c>
      <c r="AV36" s="13">
        <v>8</v>
      </c>
      <c r="AW36" s="13">
        <v>4</v>
      </c>
      <c r="AX36" s="13">
        <v>163</v>
      </c>
      <c r="AY36" s="13">
        <v>12</v>
      </c>
      <c r="AZ36" s="13">
        <v>0</v>
      </c>
      <c r="BA36" s="28">
        <v>3915</v>
      </c>
      <c r="BC36" s="13">
        <v>11551</v>
      </c>
      <c r="BD36" s="13">
        <v>314</v>
      </c>
      <c r="BE36" s="13">
        <v>469</v>
      </c>
      <c r="BF36" s="13">
        <v>313</v>
      </c>
      <c r="BG36" s="13">
        <v>69</v>
      </c>
      <c r="BH36" s="13">
        <v>5870</v>
      </c>
      <c r="BI36" s="13">
        <v>565</v>
      </c>
      <c r="BJ36" s="13">
        <v>3</v>
      </c>
      <c r="BK36" s="13">
        <v>7</v>
      </c>
      <c r="BL36" s="13">
        <v>0</v>
      </c>
      <c r="BM36" s="13">
        <v>25</v>
      </c>
      <c r="BN36" s="13">
        <v>39</v>
      </c>
      <c r="BO36" s="13">
        <v>483</v>
      </c>
      <c r="BP36" s="13">
        <v>70</v>
      </c>
      <c r="BQ36" s="13">
        <v>0</v>
      </c>
      <c r="BR36" s="28">
        <v>19778</v>
      </c>
    </row>
    <row r="37" spans="1:168" ht="12.75" customHeight="1">
      <c r="A37" s="12" t="s">
        <v>389</v>
      </c>
      <c r="B37" s="22">
        <v>1037</v>
      </c>
      <c r="C37" s="23" t="s">
        <v>118</v>
      </c>
      <c r="D37" s="13">
        <v>1739</v>
      </c>
      <c r="E37" s="13">
        <v>6</v>
      </c>
      <c r="F37" s="13">
        <v>25</v>
      </c>
      <c r="G37" s="13">
        <v>6</v>
      </c>
      <c r="H37" s="13">
        <v>0</v>
      </c>
      <c r="I37" s="13">
        <v>1061</v>
      </c>
      <c r="J37" s="13">
        <v>48</v>
      </c>
      <c r="K37" s="13">
        <v>0</v>
      </c>
      <c r="L37" s="13">
        <v>27</v>
      </c>
      <c r="M37" s="13">
        <v>0</v>
      </c>
      <c r="N37" s="13">
        <v>7</v>
      </c>
      <c r="O37" s="13">
        <v>0</v>
      </c>
      <c r="P37" s="13">
        <v>20</v>
      </c>
      <c r="Q37" s="13">
        <v>6</v>
      </c>
      <c r="R37" s="13">
        <v>0</v>
      </c>
      <c r="S37" s="28">
        <v>2945</v>
      </c>
      <c r="U37" s="13">
        <v>725</v>
      </c>
      <c r="V37" s="13">
        <v>3</v>
      </c>
      <c r="W37" s="13">
        <v>6</v>
      </c>
      <c r="X37" s="13">
        <v>1</v>
      </c>
      <c r="Y37" s="13">
        <v>0</v>
      </c>
      <c r="Z37" s="13">
        <v>408</v>
      </c>
      <c r="AA37" s="13">
        <v>18</v>
      </c>
      <c r="AB37" s="13">
        <v>0</v>
      </c>
      <c r="AC37" s="13">
        <v>17</v>
      </c>
      <c r="AD37" s="13">
        <v>0</v>
      </c>
      <c r="AE37" s="13">
        <v>5</v>
      </c>
      <c r="AF37" s="13">
        <v>0</v>
      </c>
      <c r="AG37" s="13">
        <v>10</v>
      </c>
      <c r="AH37" s="13">
        <v>0</v>
      </c>
      <c r="AI37" s="13">
        <v>0</v>
      </c>
      <c r="AJ37" s="28">
        <v>1193</v>
      </c>
      <c r="AL37" s="13">
        <v>948</v>
      </c>
      <c r="AM37" s="13">
        <v>1</v>
      </c>
      <c r="AN37" s="13">
        <v>15</v>
      </c>
      <c r="AO37" s="13">
        <v>5</v>
      </c>
      <c r="AP37" s="13">
        <v>0</v>
      </c>
      <c r="AQ37" s="13">
        <v>574</v>
      </c>
      <c r="AR37" s="13">
        <v>31</v>
      </c>
      <c r="AS37" s="13">
        <v>0</v>
      </c>
      <c r="AT37" s="13">
        <v>10</v>
      </c>
      <c r="AU37" s="13">
        <v>0</v>
      </c>
      <c r="AV37" s="13">
        <v>5</v>
      </c>
      <c r="AW37" s="13">
        <v>0</v>
      </c>
      <c r="AX37" s="13">
        <v>11</v>
      </c>
      <c r="AY37" s="13">
        <v>5</v>
      </c>
      <c r="AZ37" s="13">
        <v>0</v>
      </c>
      <c r="BA37" s="28">
        <v>1605</v>
      </c>
      <c r="BC37" s="13">
        <v>1872</v>
      </c>
      <c r="BD37" s="13">
        <v>6</v>
      </c>
      <c r="BE37" s="13">
        <v>27</v>
      </c>
      <c r="BF37" s="13">
        <v>7</v>
      </c>
      <c r="BG37" s="13">
        <v>0</v>
      </c>
      <c r="BH37" s="13">
        <v>1149</v>
      </c>
      <c r="BI37" s="13">
        <v>54</v>
      </c>
      <c r="BJ37" s="13">
        <v>0</v>
      </c>
      <c r="BK37" s="13">
        <v>28</v>
      </c>
      <c r="BL37" s="13">
        <v>0</v>
      </c>
      <c r="BM37" s="13">
        <v>7</v>
      </c>
      <c r="BN37" s="13">
        <v>0</v>
      </c>
      <c r="BO37" s="13">
        <v>21</v>
      </c>
      <c r="BP37" s="13">
        <v>6</v>
      </c>
      <c r="BQ37" s="13">
        <v>0</v>
      </c>
      <c r="BR37" s="28">
        <v>3177</v>
      </c>
    </row>
    <row r="38" spans="1:168" ht="12.75" customHeight="1">
      <c r="A38" s="12" t="s">
        <v>147</v>
      </c>
      <c r="B38" s="22">
        <v>1038</v>
      </c>
      <c r="C38" s="23" t="s">
        <v>118</v>
      </c>
      <c r="D38" s="13">
        <v>53</v>
      </c>
      <c r="E38" s="13">
        <v>0</v>
      </c>
      <c r="F38" s="13">
        <v>1</v>
      </c>
      <c r="G38" s="13">
        <v>0</v>
      </c>
      <c r="H38" s="13">
        <v>0</v>
      </c>
      <c r="I38" s="13">
        <v>17</v>
      </c>
      <c r="J38" s="13">
        <v>4</v>
      </c>
      <c r="K38" s="13">
        <v>0</v>
      </c>
      <c r="L38" s="13">
        <v>0</v>
      </c>
      <c r="M38" s="13">
        <v>0</v>
      </c>
      <c r="N38" s="13">
        <v>5</v>
      </c>
      <c r="O38" s="13">
        <v>0</v>
      </c>
      <c r="P38" s="13">
        <v>4</v>
      </c>
      <c r="Q38" s="13">
        <v>0</v>
      </c>
      <c r="R38" s="13">
        <v>0</v>
      </c>
      <c r="S38" s="28">
        <v>84</v>
      </c>
      <c r="U38" s="13">
        <v>31</v>
      </c>
      <c r="V38" s="13">
        <v>0</v>
      </c>
      <c r="W38" s="13">
        <v>1</v>
      </c>
      <c r="X38" s="13">
        <v>0</v>
      </c>
      <c r="Y38" s="13">
        <v>1</v>
      </c>
      <c r="Z38" s="13">
        <v>11</v>
      </c>
      <c r="AA38" s="13">
        <v>1</v>
      </c>
      <c r="AB38" s="13">
        <v>0</v>
      </c>
      <c r="AC38" s="13">
        <v>0</v>
      </c>
      <c r="AD38" s="13">
        <v>0</v>
      </c>
      <c r="AE38" s="13">
        <v>1</v>
      </c>
      <c r="AF38" s="13">
        <v>0</v>
      </c>
      <c r="AG38" s="13">
        <v>1</v>
      </c>
      <c r="AH38" s="13">
        <v>0</v>
      </c>
      <c r="AI38" s="13">
        <v>0</v>
      </c>
      <c r="AJ38" s="28">
        <v>47</v>
      </c>
      <c r="AL38" s="13">
        <v>1</v>
      </c>
      <c r="AM38" s="13">
        <v>0</v>
      </c>
      <c r="AN38" s="13">
        <v>0</v>
      </c>
      <c r="AO38" s="13">
        <v>0</v>
      </c>
      <c r="AP38" s="13">
        <v>0</v>
      </c>
      <c r="AQ38" s="13">
        <v>1</v>
      </c>
      <c r="AR38" s="13">
        <v>1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3</v>
      </c>
      <c r="BC38" s="13">
        <v>77</v>
      </c>
      <c r="BD38" s="13">
        <v>0</v>
      </c>
      <c r="BE38" s="13">
        <v>2</v>
      </c>
      <c r="BF38" s="13">
        <v>0</v>
      </c>
      <c r="BG38" s="13">
        <v>1</v>
      </c>
      <c r="BH38" s="13">
        <v>22</v>
      </c>
      <c r="BI38" s="13">
        <v>5</v>
      </c>
      <c r="BJ38" s="13">
        <v>0</v>
      </c>
      <c r="BK38" s="13">
        <v>0</v>
      </c>
      <c r="BL38" s="13">
        <v>0</v>
      </c>
      <c r="BM38" s="13">
        <v>6</v>
      </c>
      <c r="BN38" s="13">
        <v>0</v>
      </c>
      <c r="BO38" s="13">
        <v>5</v>
      </c>
      <c r="BP38" s="13">
        <v>0</v>
      </c>
      <c r="BQ38" s="13">
        <v>0</v>
      </c>
      <c r="BR38" s="28">
        <v>118</v>
      </c>
    </row>
    <row r="39" spans="1:168" ht="12.75" customHeight="1">
      <c r="A39" s="12" t="s">
        <v>148</v>
      </c>
      <c r="B39" s="22">
        <v>1039</v>
      </c>
      <c r="C39" s="23" t="s">
        <v>118</v>
      </c>
      <c r="D39" s="13">
        <v>11378</v>
      </c>
      <c r="E39" s="13">
        <v>100</v>
      </c>
      <c r="F39" s="13">
        <v>472</v>
      </c>
      <c r="G39" s="13">
        <v>480</v>
      </c>
      <c r="H39" s="13">
        <v>170</v>
      </c>
      <c r="I39" s="13">
        <v>8737</v>
      </c>
      <c r="J39" s="13">
        <v>419</v>
      </c>
      <c r="K39" s="13">
        <v>12</v>
      </c>
      <c r="L39" s="13">
        <v>362</v>
      </c>
      <c r="M39" s="13">
        <v>0</v>
      </c>
      <c r="N39" s="13">
        <v>748</v>
      </c>
      <c r="O39" s="13">
        <v>44</v>
      </c>
      <c r="P39" s="13">
        <v>734</v>
      </c>
      <c r="Q39" s="13">
        <v>123</v>
      </c>
      <c r="R39" s="13">
        <v>0</v>
      </c>
      <c r="S39" s="28">
        <v>23779</v>
      </c>
      <c r="U39" s="13">
        <v>7472</v>
      </c>
      <c r="V39" s="13">
        <v>24</v>
      </c>
      <c r="W39" s="13">
        <v>178</v>
      </c>
      <c r="X39" s="13">
        <v>181</v>
      </c>
      <c r="Y39" s="13">
        <v>61</v>
      </c>
      <c r="Z39" s="13">
        <v>5365</v>
      </c>
      <c r="AA39" s="13">
        <v>149</v>
      </c>
      <c r="AB39" s="13">
        <v>6</v>
      </c>
      <c r="AC39" s="13">
        <v>263</v>
      </c>
      <c r="AD39" s="13">
        <v>0</v>
      </c>
      <c r="AE39" s="13">
        <v>496</v>
      </c>
      <c r="AF39" s="13">
        <v>24</v>
      </c>
      <c r="AG39" s="13">
        <v>93</v>
      </c>
      <c r="AH39" s="13">
        <v>87</v>
      </c>
      <c r="AI39" s="13">
        <v>0</v>
      </c>
      <c r="AJ39" s="28">
        <v>14399</v>
      </c>
      <c r="AL39" s="13">
        <v>102</v>
      </c>
      <c r="AM39" s="13">
        <v>0</v>
      </c>
      <c r="AN39" s="13">
        <v>4</v>
      </c>
      <c r="AO39" s="13">
        <v>0</v>
      </c>
      <c r="AP39" s="13">
        <v>1</v>
      </c>
      <c r="AQ39" s="13">
        <v>28</v>
      </c>
      <c r="AR39" s="13">
        <v>3</v>
      </c>
      <c r="AS39" s="13">
        <v>0</v>
      </c>
      <c r="AT39" s="13">
        <v>12</v>
      </c>
      <c r="AU39" s="13">
        <v>0</v>
      </c>
      <c r="AV39" s="13">
        <v>9</v>
      </c>
      <c r="AW39" s="13">
        <v>0</v>
      </c>
      <c r="AX39" s="13">
        <v>1</v>
      </c>
      <c r="AY39" s="13">
        <v>1</v>
      </c>
      <c r="AZ39" s="13">
        <v>0</v>
      </c>
      <c r="BA39" s="28">
        <v>161</v>
      </c>
      <c r="BC39" s="13">
        <v>12824</v>
      </c>
      <c r="BD39" s="13">
        <v>107</v>
      </c>
      <c r="BE39" s="13">
        <v>512</v>
      </c>
      <c r="BF39" s="13">
        <v>515</v>
      </c>
      <c r="BG39" s="13">
        <v>177</v>
      </c>
      <c r="BH39" s="13">
        <v>9922</v>
      </c>
      <c r="BI39" s="13">
        <v>447</v>
      </c>
      <c r="BJ39" s="13">
        <v>13</v>
      </c>
      <c r="BK39" s="13">
        <v>402</v>
      </c>
      <c r="BL39" s="13">
        <v>0</v>
      </c>
      <c r="BM39" s="13">
        <v>843</v>
      </c>
      <c r="BN39" s="13">
        <v>46</v>
      </c>
      <c r="BO39" s="13">
        <v>764</v>
      </c>
      <c r="BP39" s="13">
        <v>141</v>
      </c>
      <c r="BQ39" s="13">
        <v>0</v>
      </c>
      <c r="BR39" s="28">
        <v>26713</v>
      </c>
    </row>
    <row r="40" spans="1:168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168" ht="12.75" customHeight="1">
      <c r="A41" s="12" t="s">
        <v>150</v>
      </c>
      <c r="B41" s="22">
        <v>1042</v>
      </c>
      <c r="C41" s="23" t="s">
        <v>118</v>
      </c>
      <c r="D41" s="13">
        <v>553</v>
      </c>
      <c r="E41" s="13">
        <v>12</v>
      </c>
      <c r="F41" s="13">
        <v>16</v>
      </c>
      <c r="G41" s="13">
        <v>16</v>
      </c>
      <c r="H41" s="13">
        <v>2</v>
      </c>
      <c r="I41" s="13">
        <v>186</v>
      </c>
      <c r="J41" s="13">
        <v>21</v>
      </c>
      <c r="K41" s="13">
        <v>4</v>
      </c>
      <c r="L41" s="13">
        <v>31</v>
      </c>
      <c r="M41" s="13">
        <v>0</v>
      </c>
      <c r="N41" s="13">
        <v>32</v>
      </c>
      <c r="O41" s="13">
        <v>0</v>
      </c>
      <c r="P41" s="13">
        <v>11</v>
      </c>
      <c r="Q41" s="13">
        <v>8</v>
      </c>
      <c r="R41" s="13">
        <v>0</v>
      </c>
      <c r="S41" s="28">
        <v>892</v>
      </c>
      <c r="U41" s="13">
        <v>531</v>
      </c>
      <c r="V41" s="13">
        <v>10</v>
      </c>
      <c r="W41" s="13">
        <v>14</v>
      </c>
      <c r="X41" s="13">
        <v>15</v>
      </c>
      <c r="Y41" s="13">
        <v>1</v>
      </c>
      <c r="Z41" s="13">
        <v>189</v>
      </c>
      <c r="AA41" s="13">
        <v>18</v>
      </c>
      <c r="AB41" s="13">
        <v>1</v>
      </c>
      <c r="AC41" s="13">
        <v>29</v>
      </c>
      <c r="AD41" s="13">
        <v>0</v>
      </c>
      <c r="AE41" s="13">
        <v>36</v>
      </c>
      <c r="AF41" s="13">
        <v>0</v>
      </c>
      <c r="AG41" s="13">
        <v>8</v>
      </c>
      <c r="AH41" s="13">
        <v>8</v>
      </c>
      <c r="AI41" s="13">
        <v>0</v>
      </c>
      <c r="AJ41" s="28">
        <v>860</v>
      </c>
      <c r="AL41" s="13">
        <v>142</v>
      </c>
      <c r="AM41" s="13">
        <v>3</v>
      </c>
      <c r="AN41" s="13">
        <v>5</v>
      </c>
      <c r="AO41" s="13">
        <v>7</v>
      </c>
      <c r="AP41" s="13">
        <v>0</v>
      </c>
      <c r="AQ41" s="13">
        <v>55</v>
      </c>
      <c r="AR41" s="13">
        <v>5</v>
      </c>
      <c r="AS41" s="13">
        <v>2</v>
      </c>
      <c r="AT41" s="13">
        <v>13</v>
      </c>
      <c r="AU41" s="13">
        <v>0</v>
      </c>
      <c r="AV41" s="13">
        <v>10</v>
      </c>
      <c r="AW41" s="13">
        <v>0</v>
      </c>
      <c r="AX41" s="13">
        <v>3</v>
      </c>
      <c r="AY41" s="13">
        <v>0</v>
      </c>
      <c r="AZ41" s="13">
        <v>0</v>
      </c>
      <c r="BA41" s="28">
        <v>245</v>
      </c>
      <c r="BC41" s="13">
        <v>797</v>
      </c>
      <c r="BD41" s="13">
        <v>16</v>
      </c>
      <c r="BE41" s="13">
        <v>21</v>
      </c>
      <c r="BF41" s="13">
        <v>26</v>
      </c>
      <c r="BG41" s="13">
        <v>2</v>
      </c>
      <c r="BH41" s="13">
        <v>273</v>
      </c>
      <c r="BI41" s="13">
        <v>26</v>
      </c>
      <c r="BJ41" s="13">
        <v>4</v>
      </c>
      <c r="BK41" s="13">
        <v>42</v>
      </c>
      <c r="BL41" s="13">
        <v>0</v>
      </c>
      <c r="BM41" s="13">
        <v>46</v>
      </c>
      <c r="BN41" s="13">
        <v>0</v>
      </c>
      <c r="BO41" s="13">
        <v>13</v>
      </c>
      <c r="BP41" s="13">
        <v>9</v>
      </c>
      <c r="BQ41" s="13">
        <v>0</v>
      </c>
      <c r="BR41" s="28">
        <v>1275</v>
      </c>
    </row>
    <row r="42" spans="1:168" ht="12.75" customHeight="1">
      <c r="A42" s="12" t="s">
        <v>151</v>
      </c>
      <c r="B42" s="22">
        <v>1043</v>
      </c>
      <c r="C42" s="23" t="s">
        <v>118</v>
      </c>
      <c r="D42" s="13">
        <v>304</v>
      </c>
      <c r="E42" s="13">
        <v>0</v>
      </c>
      <c r="F42" s="13">
        <v>7</v>
      </c>
      <c r="G42" s="13">
        <v>4</v>
      </c>
      <c r="H42" s="13">
        <v>4</v>
      </c>
      <c r="I42" s="13">
        <v>62</v>
      </c>
      <c r="J42" s="13">
        <v>16</v>
      </c>
      <c r="K42" s="13">
        <v>3</v>
      </c>
      <c r="L42" s="13">
        <v>4</v>
      </c>
      <c r="M42" s="13">
        <v>0</v>
      </c>
      <c r="N42" s="13">
        <v>3</v>
      </c>
      <c r="O42" s="13">
        <v>3</v>
      </c>
      <c r="P42" s="13">
        <v>13</v>
      </c>
      <c r="Q42" s="13">
        <v>6</v>
      </c>
      <c r="R42" s="13">
        <v>0</v>
      </c>
      <c r="S42" s="28">
        <v>429</v>
      </c>
      <c r="U42" s="13">
        <v>102</v>
      </c>
      <c r="V42" s="13">
        <v>0</v>
      </c>
      <c r="W42" s="13">
        <v>2</v>
      </c>
      <c r="X42" s="13">
        <v>2</v>
      </c>
      <c r="Y42" s="13">
        <v>0</v>
      </c>
      <c r="Z42" s="13">
        <v>19</v>
      </c>
      <c r="AA42" s="13">
        <v>3</v>
      </c>
      <c r="AB42" s="13">
        <v>0</v>
      </c>
      <c r="AC42" s="13">
        <v>1</v>
      </c>
      <c r="AD42" s="13">
        <v>0</v>
      </c>
      <c r="AE42" s="13">
        <v>2</v>
      </c>
      <c r="AF42" s="13">
        <v>1</v>
      </c>
      <c r="AG42" s="13">
        <v>4</v>
      </c>
      <c r="AH42" s="13">
        <v>3</v>
      </c>
      <c r="AI42" s="13">
        <v>0</v>
      </c>
      <c r="AJ42" s="28">
        <v>139</v>
      </c>
      <c r="AL42" s="13">
        <v>42</v>
      </c>
      <c r="AM42" s="13">
        <v>0</v>
      </c>
      <c r="AN42" s="13">
        <v>0</v>
      </c>
      <c r="AO42" s="13">
        <v>2</v>
      </c>
      <c r="AP42" s="13">
        <v>2</v>
      </c>
      <c r="AQ42" s="13">
        <v>9</v>
      </c>
      <c r="AR42" s="13">
        <v>1</v>
      </c>
      <c r="AS42" s="13">
        <v>0</v>
      </c>
      <c r="AT42" s="13">
        <v>1</v>
      </c>
      <c r="AU42" s="13">
        <v>0</v>
      </c>
      <c r="AV42" s="13">
        <v>1</v>
      </c>
      <c r="AW42" s="13">
        <v>1</v>
      </c>
      <c r="AX42" s="13">
        <v>1</v>
      </c>
      <c r="AY42" s="13">
        <v>2</v>
      </c>
      <c r="AZ42" s="13">
        <v>0</v>
      </c>
      <c r="BA42" s="28">
        <v>62</v>
      </c>
      <c r="BC42" s="13">
        <v>340</v>
      </c>
      <c r="BD42" s="13">
        <v>0</v>
      </c>
      <c r="BE42" s="13">
        <v>7</v>
      </c>
      <c r="BF42" s="13">
        <v>6</v>
      </c>
      <c r="BG42" s="13">
        <v>4</v>
      </c>
      <c r="BH42" s="13">
        <v>68</v>
      </c>
      <c r="BI42" s="13">
        <v>17</v>
      </c>
      <c r="BJ42" s="13">
        <v>3</v>
      </c>
      <c r="BK42" s="13">
        <v>5</v>
      </c>
      <c r="BL42" s="13">
        <v>0</v>
      </c>
      <c r="BM42" s="13">
        <v>4</v>
      </c>
      <c r="BN42" s="13">
        <v>4</v>
      </c>
      <c r="BO42" s="13">
        <v>13</v>
      </c>
      <c r="BP42" s="13">
        <v>7</v>
      </c>
      <c r="BQ42" s="13">
        <v>0</v>
      </c>
      <c r="BR42" s="28">
        <v>478</v>
      </c>
    </row>
    <row r="43" spans="1:168" ht="12.75" customHeight="1">
      <c r="A43" s="12" t="s">
        <v>152</v>
      </c>
      <c r="B43" s="25">
        <v>1044</v>
      </c>
      <c r="C43" s="23" t="s">
        <v>118</v>
      </c>
      <c r="D43" s="13">
        <v>3808</v>
      </c>
      <c r="E43" s="13">
        <v>14</v>
      </c>
      <c r="F43" s="13">
        <v>72</v>
      </c>
      <c r="G43" s="13">
        <v>9</v>
      </c>
      <c r="H43" s="13">
        <v>0</v>
      </c>
      <c r="I43" s="13">
        <v>1359</v>
      </c>
      <c r="J43" s="13">
        <v>59</v>
      </c>
      <c r="K43" s="13">
        <v>0</v>
      </c>
      <c r="L43" s="13">
        <v>2</v>
      </c>
      <c r="M43" s="13">
        <v>0</v>
      </c>
      <c r="N43" s="13">
        <v>0</v>
      </c>
      <c r="O43" s="13">
        <v>0</v>
      </c>
      <c r="P43" s="13">
        <v>25</v>
      </c>
      <c r="Q43" s="13">
        <v>0</v>
      </c>
      <c r="R43" s="13">
        <v>0</v>
      </c>
      <c r="S43" s="28">
        <v>5348</v>
      </c>
      <c r="U43" s="13">
        <v>2285</v>
      </c>
      <c r="V43" s="13">
        <v>9</v>
      </c>
      <c r="W43" s="13">
        <v>39</v>
      </c>
      <c r="X43" s="13">
        <v>7</v>
      </c>
      <c r="Y43" s="13">
        <v>0</v>
      </c>
      <c r="Z43" s="13">
        <v>801</v>
      </c>
      <c r="AA43" s="13">
        <v>33</v>
      </c>
      <c r="AB43" s="13">
        <v>0</v>
      </c>
      <c r="AC43" s="13">
        <v>2</v>
      </c>
      <c r="AD43" s="13">
        <v>0</v>
      </c>
      <c r="AE43" s="13">
        <v>0</v>
      </c>
      <c r="AF43" s="13">
        <v>0</v>
      </c>
      <c r="AG43" s="13">
        <v>9</v>
      </c>
      <c r="AH43" s="13">
        <v>0</v>
      </c>
      <c r="AI43" s="13">
        <v>0</v>
      </c>
      <c r="AJ43" s="28">
        <v>3185</v>
      </c>
      <c r="AL43" s="13">
        <v>253</v>
      </c>
      <c r="AM43" s="13">
        <v>2</v>
      </c>
      <c r="AN43" s="13">
        <v>7</v>
      </c>
      <c r="AO43" s="13">
        <v>4</v>
      </c>
      <c r="AP43" s="13">
        <v>0</v>
      </c>
      <c r="AQ43" s="13">
        <v>127</v>
      </c>
      <c r="AR43" s="13">
        <v>6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6</v>
      </c>
      <c r="AY43" s="13">
        <v>0</v>
      </c>
      <c r="AZ43" s="13">
        <v>0</v>
      </c>
      <c r="BA43" s="28">
        <v>405</v>
      </c>
      <c r="BC43" s="13">
        <v>3808</v>
      </c>
      <c r="BD43" s="13">
        <v>14</v>
      </c>
      <c r="BE43" s="13">
        <v>72</v>
      </c>
      <c r="BF43" s="13">
        <v>9</v>
      </c>
      <c r="BG43" s="13">
        <v>0</v>
      </c>
      <c r="BH43" s="13">
        <v>1359</v>
      </c>
      <c r="BI43" s="13">
        <v>59</v>
      </c>
      <c r="BJ43" s="13">
        <v>0</v>
      </c>
      <c r="BK43" s="13">
        <v>2</v>
      </c>
      <c r="BL43" s="13">
        <v>0</v>
      </c>
      <c r="BM43" s="13">
        <v>0</v>
      </c>
      <c r="BN43" s="13">
        <v>0</v>
      </c>
      <c r="BO43" s="13">
        <v>25</v>
      </c>
      <c r="BP43" s="13">
        <v>0</v>
      </c>
      <c r="BQ43" s="13">
        <v>0</v>
      </c>
      <c r="BR43" s="28">
        <v>5348</v>
      </c>
    </row>
    <row r="44" spans="1:168" ht="12.75" customHeight="1">
      <c r="A44" s="12" t="s">
        <v>153</v>
      </c>
      <c r="B44" s="22">
        <v>1045</v>
      </c>
      <c r="C44" s="23" t="s">
        <v>118</v>
      </c>
      <c r="D44" s="13">
        <v>5627</v>
      </c>
      <c r="E44" s="13">
        <v>129</v>
      </c>
      <c r="F44" s="13">
        <v>317</v>
      </c>
      <c r="G44" s="13">
        <v>185</v>
      </c>
      <c r="H44" s="13">
        <v>96</v>
      </c>
      <c r="I44" s="13">
        <v>1086</v>
      </c>
      <c r="J44" s="13">
        <v>377</v>
      </c>
      <c r="K44" s="13">
        <v>76</v>
      </c>
      <c r="L44" s="13">
        <v>116</v>
      </c>
      <c r="M44" s="13">
        <v>0</v>
      </c>
      <c r="N44" s="13">
        <v>1317</v>
      </c>
      <c r="O44" s="13">
        <v>9</v>
      </c>
      <c r="P44" s="13">
        <v>311</v>
      </c>
      <c r="Q44" s="13">
        <v>169</v>
      </c>
      <c r="R44" s="13">
        <v>1</v>
      </c>
      <c r="S44" s="28">
        <v>9816</v>
      </c>
      <c r="U44" s="13">
        <v>3342</v>
      </c>
      <c r="V44" s="13">
        <v>89</v>
      </c>
      <c r="W44" s="13">
        <v>197</v>
      </c>
      <c r="X44" s="13">
        <v>116</v>
      </c>
      <c r="Y44" s="13">
        <v>75</v>
      </c>
      <c r="Z44" s="13">
        <v>532</v>
      </c>
      <c r="AA44" s="13">
        <v>238</v>
      </c>
      <c r="AB44" s="13">
        <v>56</v>
      </c>
      <c r="AC44" s="13">
        <v>67</v>
      </c>
      <c r="AD44" s="13">
        <v>0</v>
      </c>
      <c r="AE44" s="13">
        <v>535</v>
      </c>
      <c r="AF44" s="13">
        <v>8</v>
      </c>
      <c r="AG44" s="13">
        <v>163</v>
      </c>
      <c r="AH44" s="13">
        <v>125</v>
      </c>
      <c r="AI44" s="13">
        <v>2</v>
      </c>
      <c r="AJ44" s="28">
        <v>5545</v>
      </c>
      <c r="AL44" s="13">
        <v>304</v>
      </c>
      <c r="AM44" s="13">
        <v>47</v>
      </c>
      <c r="AN44" s="13">
        <v>144</v>
      </c>
      <c r="AO44" s="13">
        <v>89</v>
      </c>
      <c r="AP44" s="13">
        <v>9</v>
      </c>
      <c r="AQ44" s="13">
        <v>155</v>
      </c>
      <c r="AR44" s="13">
        <v>192</v>
      </c>
      <c r="AS44" s="13">
        <v>0</v>
      </c>
      <c r="AT44" s="13">
        <v>9</v>
      </c>
      <c r="AU44" s="13">
        <v>0</v>
      </c>
      <c r="AV44" s="13">
        <v>44</v>
      </c>
      <c r="AW44" s="13">
        <v>1</v>
      </c>
      <c r="AX44" s="13">
        <v>102</v>
      </c>
      <c r="AY44" s="13">
        <v>2</v>
      </c>
      <c r="AZ44" s="13">
        <v>1</v>
      </c>
      <c r="BA44" s="28">
        <v>1099</v>
      </c>
      <c r="BC44" s="13">
        <v>5627</v>
      </c>
      <c r="BD44" s="13">
        <v>129</v>
      </c>
      <c r="BE44" s="13">
        <v>317</v>
      </c>
      <c r="BF44" s="13">
        <v>185</v>
      </c>
      <c r="BG44" s="13">
        <v>96</v>
      </c>
      <c r="BH44" s="13">
        <v>1086</v>
      </c>
      <c r="BI44" s="13">
        <v>377</v>
      </c>
      <c r="BJ44" s="13">
        <v>76</v>
      </c>
      <c r="BK44" s="13">
        <v>116</v>
      </c>
      <c r="BL44" s="13">
        <v>0</v>
      </c>
      <c r="BM44" s="13">
        <v>1317</v>
      </c>
      <c r="BN44" s="13">
        <v>9</v>
      </c>
      <c r="BO44" s="13">
        <v>311</v>
      </c>
      <c r="BP44" s="13">
        <v>169</v>
      </c>
      <c r="BQ44" s="13">
        <v>1</v>
      </c>
      <c r="BR44" s="28">
        <v>9816</v>
      </c>
    </row>
    <row r="45" spans="1:168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168" ht="12.75" customHeight="1">
      <c r="A46" s="16" t="s">
        <v>104</v>
      </c>
      <c r="B46" s="26">
        <v>9000</v>
      </c>
      <c r="C46" s="23" t="s">
        <v>155</v>
      </c>
      <c r="D46" s="14">
        <v>122985</v>
      </c>
      <c r="E46" s="14">
        <v>4800</v>
      </c>
      <c r="F46" s="14">
        <v>9199</v>
      </c>
      <c r="G46" s="14">
        <v>5434</v>
      </c>
      <c r="H46" s="14">
        <v>2252</v>
      </c>
      <c r="I46" s="14">
        <v>51870</v>
      </c>
      <c r="J46" s="14">
        <v>13015</v>
      </c>
      <c r="K46" s="14">
        <v>601</v>
      </c>
      <c r="L46" s="14">
        <v>1474</v>
      </c>
      <c r="M46" s="14">
        <v>6</v>
      </c>
      <c r="N46" s="14">
        <v>4998</v>
      </c>
      <c r="O46" s="14">
        <v>2446</v>
      </c>
      <c r="P46" s="14">
        <v>7257</v>
      </c>
      <c r="Q46" s="14">
        <v>1147</v>
      </c>
      <c r="R46" s="14">
        <v>16</v>
      </c>
      <c r="S46" s="14">
        <v>227500</v>
      </c>
      <c r="U46" s="14">
        <v>65727</v>
      </c>
      <c r="V46" s="14">
        <v>2303</v>
      </c>
      <c r="W46" s="14">
        <v>4167</v>
      </c>
      <c r="X46" s="14">
        <v>2328</v>
      </c>
      <c r="Y46" s="14">
        <v>829</v>
      </c>
      <c r="Z46" s="14">
        <v>28181</v>
      </c>
      <c r="AA46" s="14">
        <v>5494</v>
      </c>
      <c r="AB46" s="14">
        <v>252</v>
      </c>
      <c r="AC46" s="14">
        <v>939</v>
      </c>
      <c r="AD46" s="14">
        <v>2</v>
      </c>
      <c r="AE46" s="14">
        <v>2261</v>
      </c>
      <c r="AF46" s="14">
        <v>623</v>
      </c>
      <c r="AG46" s="14">
        <v>3137</v>
      </c>
      <c r="AH46" s="14">
        <v>593</v>
      </c>
      <c r="AI46" s="14">
        <v>9</v>
      </c>
      <c r="AJ46" s="14">
        <v>116845</v>
      </c>
      <c r="AL46" s="14">
        <v>24712.203999999998</v>
      </c>
      <c r="AM46" s="14">
        <v>1005.6949999999999</v>
      </c>
      <c r="AN46" s="14">
        <v>1987.752</v>
      </c>
      <c r="AO46" s="14">
        <v>1101.002</v>
      </c>
      <c r="AP46" s="14">
        <v>542.726</v>
      </c>
      <c r="AQ46" s="14">
        <v>9838.1949999999997</v>
      </c>
      <c r="AR46" s="14">
        <v>2956.5230000000001</v>
      </c>
      <c r="AS46" s="14">
        <v>193.69</v>
      </c>
      <c r="AT46" s="14">
        <v>312.89600000000002</v>
      </c>
      <c r="AU46" s="14">
        <v>1.446</v>
      </c>
      <c r="AV46" s="14">
        <v>758.18700000000001</v>
      </c>
      <c r="AW46" s="14">
        <v>557.81200000000001</v>
      </c>
      <c r="AX46" s="14">
        <v>1573.9690000000001</v>
      </c>
      <c r="AY46" s="14">
        <v>211.077</v>
      </c>
      <c r="AZ46" s="14">
        <v>13</v>
      </c>
      <c r="BA46" s="14">
        <v>45766.173999999999</v>
      </c>
      <c r="BC46" s="14">
        <v>145111</v>
      </c>
      <c r="BD46" s="14">
        <v>5491</v>
      </c>
      <c r="BE46" s="14">
        <v>10554</v>
      </c>
      <c r="BF46" s="14">
        <v>6147</v>
      </c>
      <c r="BG46" s="14">
        <v>2480</v>
      </c>
      <c r="BH46" s="14">
        <v>60999</v>
      </c>
      <c r="BI46" s="14">
        <v>14828</v>
      </c>
      <c r="BJ46" s="14">
        <v>699</v>
      </c>
      <c r="BK46" s="14">
        <v>1744</v>
      </c>
      <c r="BL46" s="14">
        <v>8</v>
      </c>
      <c r="BM46" s="14">
        <v>5728</v>
      </c>
      <c r="BN46" s="14">
        <v>2602</v>
      </c>
      <c r="BO46" s="14">
        <v>8329</v>
      </c>
      <c r="BP46" s="14">
        <v>1290</v>
      </c>
      <c r="BQ46" s="14">
        <v>17</v>
      </c>
      <c r="BR46" s="14">
        <v>266027</v>
      </c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</row>
    <row r="47" spans="1:168" ht="12.75" customHeight="1"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</row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244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245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246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247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248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249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250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251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252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48874520.149999999</v>
      </c>
      <c r="E8" s="13">
        <v>1228209.8400000001</v>
      </c>
      <c r="F8" s="13">
        <v>2138916.38</v>
      </c>
      <c r="G8" s="13">
        <v>1063206.6599999999</v>
      </c>
      <c r="H8" s="13">
        <v>271104.84000000003</v>
      </c>
      <c r="I8" s="13">
        <v>9369660.2899999991</v>
      </c>
      <c r="J8" s="13">
        <v>3285840.75</v>
      </c>
      <c r="K8" s="13">
        <v>177724.84</v>
      </c>
      <c r="L8" s="13">
        <v>86950.88</v>
      </c>
      <c r="M8" s="13">
        <v>0</v>
      </c>
      <c r="N8" s="13">
        <v>111778.52</v>
      </c>
      <c r="O8" s="13">
        <v>229356.34</v>
      </c>
      <c r="P8" s="13">
        <v>1698131.35</v>
      </c>
      <c r="Q8" s="13">
        <v>610932.73</v>
      </c>
      <c r="R8" s="13">
        <v>0</v>
      </c>
      <c r="S8" s="28">
        <v>69146333.570000023</v>
      </c>
      <c r="U8" s="13">
        <v>1420870.7000001301</v>
      </c>
      <c r="V8" s="13">
        <v>34481.109999999899</v>
      </c>
      <c r="W8" s="13">
        <v>64759.319999999803</v>
      </c>
      <c r="X8" s="13">
        <v>31419.3299999999</v>
      </c>
      <c r="Y8" s="13">
        <v>6292.89</v>
      </c>
      <c r="Z8" s="13">
        <v>267458.75</v>
      </c>
      <c r="AA8" s="13">
        <v>75183.929999999804</v>
      </c>
      <c r="AB8" s="13">
        <v>5574.81</v>
      </c>
      <c r="AC8" s="13">
        <v>2908.79</v>
      </c>
      <c r="AD8" s="13">
        <v>0</v>
      </c>
      <c r="AE8" s="13">
        <v>2742.43</v>
      </c>
      <c r="AF8" s="13">
        <v>5899.5</v>
      </c>
      <c r="AG8" s="13">
        <v>37639.479999999901</v>
      </c>
      <c r="AH8" s="13">
        <v>15871.68</v>
      </c>
      <c r="AI8" s="13">
        <v>0</v>
      </c>
      <c r="AJ8" s="28">
        <v>1971102.7200001292</v>
      </c>
      <c r="AL8" s="13">
        <v>15271.67</v>
      </c>
      <c r="AM8" s="13">
        <v>0</v>
      </c>
      <c r="AN8" s="13">
        <v>0</v>
      </c>
      <c r="AO8" s="13">
        <v>0</v>
      </c>
      <c r="AP8" s="13">
        <v>0</v>
      </c>
      <c r="AQ8" s="13">
        <v>2962.44</v>
      </c>
      <c r="AR8" s="13">
        <v>324.5</v>
      </c>
      <c r="AS8" s="13">
        <v>0</v>
      </c>
      <c r="AT8" s="13">
        <v>0</v>
      </c>
      <c r="AU8" s="13">
        <v>0</v>
      </c>
      <c r="AV8" s="13">
        <v>16.100000000000001</v>
      </c>
      <c r="AW8" s="13">
        <v>0</v>
      </c>
      <c r="AX8" s="13">
        <v>0</v>
      </c>
      <c r="AY8" s="13">
        <v>0</v>
      </c>
      <c r="AZ8" s="13">
        <v>0</v>
      </c>
      <c r="BA8" s="28">
        <v>18574.71</v>
      </c>
      <c r="BC8" s="13">
        <v>50310662.52000013</v>
      </c>
      <c r="BD8" s="13">
        <v>1262690.95</v>
      </c>
      <c r="BE8" s="13">
        <v>2203675.6999999997</v>
      </c>
      <c r="BF8" s="13">
        <v>1094625.9899999998</v>
      </c>
      <c r="BG8" s="13">
        <v>277397.73000000004</v>
      </c>
      <c r="BH8" s="13">
        <v>9640081.4799999986</v>
      </c>
      <c r="BI8" s="13">
        <v>3361349.1799999997</v>
      </c>
      <c r="BJ8" s="13">
        <v>183299.65</v>
      </c>
      <c r="BK8" s="13">
        <v>89859.67</v>
      </c>
      <c r="BL8" s="13">
        <v>0</v>
      </c>
      <c r="BM8" s="13">
        <v>114537.05</v>
      </c>
      <c r="BN8" s="13">
        <v>235255.84</v>
      </c>
      <c r="BO8" s="13">
        <v>1735770.83</v>
      </c>
      <c r="BP8" s="13">
        <v>626804.41</v>
      </c>
      <c r="BQ8" s="13">
        <v>0</v>
      </c>
      <c r="BR8" s="28">
        <v>71136011.000000134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247191062.82376632</v>
      </c>
      <c r="E9" s="13">
        <v>14198304.00377257</v>
      </c>
      <c r="F9" s="13">
        <v>39721507.54775501</v>
      </c>
      <c r="G9" s="13">
        <v>18732447.646960162</v>
      </c>
      <c r="H9" s="13">
        <v>5344969.8735193536</v>
      </c>
      <c r="I9" s="13">
        <v>104208694.20922555</v>
      </c>
      <c r="J9" s="13">
        <v>34616752.582084857</v>
      </c>
      <c r="K9" s="13">
        <v>155853.24152928818</v>
      </c>
      <c r="L9" s="13">
        <v>4260347.1236154288</v>
      </c>
      <c r="M9" s="13">
        <v>157972.70383330359</v>
      </c>
      <c r="N9" s="13">
        <v>12168297.65617709</v>
      </c>
      <c r="O9" s="13">
        <v>25412778.061644975</v>
      </c>
      <c r="P9" s="13">
        <v>1596394.4738568021</v>
      </c>
      <c r="Q9" s="13">
        <v>555386.50299725658</v>
      </c>
      <c r="R9" s="13">
        <v>145142.78085146242</v>
      </c>
      <c r="S9" s="28">
        <v>508465911.23158944</v>
      </c>
      <c r="U9" s="13">
        <v>459490.12064701854</v>
      </c>
      <c r="V9" s="13">
        <v>43510.146806094817</v>
      </c>
      <c r="W9" s="13">
        <v>61236.74218336599</v>
      </c>
      <c r="X9" s="13">
        <v>9849.9706449099322</v>
      </c>
      <c r="Y9" s="13">
        <v>10815.801731860352</v>
      </c>
      <c r="Z9" s="13">
        <v>106384.83003425488</v>
      </c>
      <c r="AA9" s="13">
        <v>87705.401492414909</v>
      </c>
      <c r="AB9" s="13">
        <v>1089.5741267770845</v>
      </c>
      <c r="AC9" s="13">
        <v>4202.1556918548886</v>
      </c>
      <c r="AD9" s="13">
        <v>224.45564110423942</v>
      </c>
      <c r="AE9" s="13">
        <v>27681.017399385484</v>
      </c>
      <c r="AF9" s="13">
        <v>58834.962162528289</v>
      </c>
      <c r="AG9" s="13">
        <v>-307.48422196375623</v>
      </c>
      <c r="AH9" s="13">
        <v>557.85506402618466</v>
      </c>
      <c r="AI9" s="13">
        <v>0</v>
      </c>
      <c r="AJ9" s="28">
        <v>871275.54940363171</v>
      </c>
      <c r="AL9" s="13">
        <v>4408664.8494641706</v>
      </c>
      <c r="AM9" s="13">
        <v>156280.6710197911</v>
      </c>
      <c r="AN9" s="13">
        <v>360222.87410221191</v>
      </c>
      <c r="AO9" s="13">
        <v>181949.04800189161</v>
      </c>
      <c r="AP9" s="13">
        <v>26279.202897198917</v>
      </c>
      <c r="AQ9" s="13">
        <v>1410000.8106822243</v>
      </c>
      <c r="AR9" s="13">
        <v>450223.34043831349</v>
      </c>
      <c r="AS9" s="13">
        <v>31833.254623498873</v>
      </c>
      <c r="AT9" s="13">
        <v>111491.86973363298</v>
      </c>
      <c r="AU9" s="13">
        <v>242.61418987511263</v>
      </c>
      <c r="AV9" s="13">
        <v>385510.16803785902</v>
      </c>
      <c r="AW9" s="13">
        <v>326727.76335474063</v>
      </c>
      <c r="AX9" s="13">
        <v>6768.6038991505502</v>
      </c>
      <c r="AY9" s="13">
        <v>12677.791722756123</v>
      </c>
      <c r="AZ9" s="13">
        <v>0</v>
      </c>
      <c r="BA9" s="28">
        <v>7868872.8621673137</v>
      </c>
      <c r="BC9" s="13">
        <v>252059217.79387751</v>
      </c>
      <c r="BD9" s="13">
        <v>14398094.821598455</v>
      </c>
      <c r="BE9" s="13">
        <v>40142967.164040588</v>
      </c>
      <c r="BF9" s="13">
        <v>18924246.665606964</v>
      </c>
      <c r="BG9" s="13">
        <v>5382064.8781484123</v>
      </c>
      <c r="BH9" s="13">
        <v>105725079.84994203</v>
      </c>
      <c r="BI9" s="13">
        <v>35154681.324015588</v>
      </c>
      <c r="BJ9" s="13">
        <v>188776.07027956416</v>
      </c>
      <c r="BK9" s="13">
        <v>4376041.149040916</v>
      </c>
      <c r="BL9" s="13">
        <v>158439.77366428293</v>
      </c>
      <c r="BM9" s="13">
        <v>12581488.841614336</v>
      </c>
      <c r="BN9" s="13">
        <v>25798340.787162244</v>
      </c>
      <c r="BO9" s="13">
        <v>1602855.593533989</v>
      </c>
      <c r="BP9" s="13">
        <v>568622.14978403889</v>
      </c>
      <c r="BQ9" s="13">
        <v>145142.78085146242</v>
      </c>
      <c r="BR9" s="28">
        <v>517206059.64316046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57081606.920000203</v>
      </c>
      <c r="E10" s="13">
        <v>3373857.73</v>
      </c>
      <c r="F10" s="13">
        <v>6073836.3599999901</v>
      </c>
      <c r="G10" s="13">
        <v>4934297.32</v>
      </c>
      <c r="H10" s="13">
        <v>6768014.7199999997</v>
      </c>
      <c r="I10" s="13">
        <v>18854696.210000001</v>
      </c>
      <c r="J10" s="13">
        <v>11114210.289999999</v>
      </c>
      <c r="K10" s="13">
        <v>885610.22</v>
      </c>
      <c r="L10" s="13">
        <v>1132106.1100000001</v>
      </c>
      <c r="M10" s="13">
        <v>0</v>
      </c>
      <c r="N10" s="13">
        <v>6336552.8099999996</v>
      </c>
      <c r="O10" s="13">
        <v>1037952.77</v>
      </c>
      <c r="P10" s="13">
        <v>17355197.719999999</v>
      </c>
      <c r="Q10" s="13">
        <v>1104604.71</v>
      </c>
      <c r="R10" s="13">
        <v>0</v>
      </c>
      <c r="S10" s="28">
        <v>136052543.89000019</v>
      </c>
      <c r="U10" s="13">
        <v>835327.61000005098</v>
      </c>
      <c r="V10" s="13">
        <v>71805.049999999595</v>
      </c>
      <c r="W10" s="13">
        <v>87401.369999999399</v>
      </c>
      <c r="X10" s="13">
        <v>63161.599999999802</v>
      </c>
      <c r="Y10" s="13">
        <v>57884.039999999797</v>
      </c>
      <c r="Z10" s="13">
        <v>267008.98000000499</v>
      </c>
      <c r="AA10" s="13">
        <v>166612.34000000099</v>
      </c>
      <c r="AB10" s="13">
        <v>11188.27</v>
      </c>
      <c r="AC10" s="13">
        <v>9204.08</v>
      </c>
      <c r="AD10" s="13">
        <v>0</v>
      </c>
      <c r="AE10" s="13">
        <v>82587.299999999494</v>
      </c>
      <c r="AF10" s="13">
        <v>7618.64</v>
      </c>
      <c r="AG10" s="13">
        <v>164098.53</v>
      </c>
      <c r="AH10" s="13">
        <v>13226.26</v>
      </c>
      <c r="AI10" s="13">
        <v>0</v>
      </c>
      <c r="AJ10" s="28">
        <v>1837124.070000055</v>
      </c>
      <c r="AL10" s="13">
        <v>3276082.9599999799</v>
      </c>
      <c r="AM10" s="13">
        <v>163826.13</v>
      </c>
      <c r="AN10" s="13">
        <v>368643.3</v>
      </c>
      <c r="AO10" s="13">
        <v>252103.47</v>
      </c>
      <c r="AP10" s="13">
        <v>321251.32</v>
      </c>
      <c r="AQ10" s="13">
        <v>1425621.57</v>
      </c>
      <c r="AR10" s="13">
        <v>591960.82999999996</v>
      </c>
      <c r="AS10" s="13">
        <v>33128.480000000003</v>
      </c>
      <c r="AT10" s="13">
        <v>8426.9</v>
      </c>
      <c r="AU10" s="13">
        <v>0</v>
      </c>
      <c r="AV10" s="13">
        <v>169090.44</v>
      </c>
      <c r="AW10" s="13">
        <v>31541.05</v>
      </c>
      <c r="AX10" s="13">
        <v>813780.4</v>
      </c>
      <c r="AY10" s="13">
        <v>47318.07</v>
      </c>
      <c r="AZ10" s="13">
        <v>0</v>
      </c>
      <c r="BA10" s="28">
        <v>7502774.9199999822</v>
      </c>
      <c r="BC10" s="13">
        <v>61193017.490000233</v>
      </c>
      <c r="BD10" s="13">
        <v>3609488.9099999997</v>
      </c>
      <c r="BE10" s="13">
        <v>6529881.0299999891</v>
      </c>
      <c r="BF10" s="13">
        <v>5249562.3899999997</v>
      </c>
      <c r="BG10" s="13">
        <v>7147150.0800000001</v>
      </c>
      <c r="BH10" s="13">
        <v>20547326.760000005</v>
      </c>
      <c r="BI10" s="13">
        <v>11872783.460000001</v>
      </c>
      <c r="BJ10" s="13">
        <v>929926.97</v>
      </c>
      <c r="BK10" s="13">
        <v>1149737.0900000001</v>
      </c>
      <c r="BL10" s="13">
        <v>0</v>
      </c>
      <c r="BM10" s="13">
        <v>6588230.5499999998</v>
      </c>
      <c r="BN10" s="13">
        <v>1077112.46</v>
      </c>
      <c r="BO10" s="13">
        <v>18333076.649999999</v>
      </c>
      <c r="BP10" s="13">
        <v>1165149.04</v>
      </c>
      <c r="BQ10" s="13">
        <v>0</v>
      </c>
      <c r="BR10" s="28">
        <v>145392442.8800002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6062812.21</v>
      </c>
      <c r="E11" s="13">
        <v>123673.60000000001</v>
      </c>
      <c r="F11" s="13">
        <v>244718.22</v>
      </c>
      <c r="G11" s="13">
        <v>150500.56</v>
      </c>
      <c r="H11" s="13">
        <v>76234.34</v>
      </c>
      <c r="I11" s="13">
        <v>3045305.94</v>
      </c>
      <c r="J11" s="13">
        <v>568820.77</v>
      </c>
      <c r="K11" s="13">
        <v>118574.32</v>
      </c>
      <c r="L11" s="13">
        <v>227274.93</v>
      </c>
      <c r="M11" s="13">
        <v>0</v>
      </c>
      <c r="N11" s="13">
        <v>387270.1</v>
      </c>
      <c r="O11" s="13">
        <v>15909.45</v>
      </c>
      <c r="P11" s="13">
        <v>666854.91</v>
      </c>
      <c r="Q11" s="13">
        <v>74573.279999999999</v>
      </c>
      <c r="R11" s="13">
        <v>0</v>
      </c>
      <c r="S11" s="28">
        <v>11762522.629999997</v>
      </c>
      <c r="U11" s="13">
        <v>124775.48</v>
      </c>
      <c r="V11" s="13">
        <v>1394.07</v>
      </c>
      <c r="W11" s="13">
        <v>4500.6000000000004</v>
      </c>
      <c r="X11" s="13">
        <v>2668.29</v>
      </c>
      <c r="Y11" s="13">
        <v>1068.9000000000001</v>
      </c>
      <c r="Z11" s="13">
        <v>72687.39</v>
      </c>
      <c r="AA11" s="13">
        <v>6852.06</v>
      </c>
      <c r="AB11" s="13">
        <v>1710.24</v>
      </c>
      <c r="AC11" s="13">
        <v>4109.32</v>
      </c>
      <c r="AD11" s="13">
        <v>0</v>
      </c>
      <c r="AE11" s="13">
        <v>12654.24</v>
      </c>
      <c r="AF11" s="13">
        <v>0</v>
      </c>
      <c r="AG11" s="13">
        <v>9525</v>
      </c>
      <c r="AH11" s="13">
        <v>1068.9000000000001</v>
      </c>
      <c r="AI11" s="13">
        <v>0</v>
      </c>
      <c r="AJ11" s="28">
        <v>243014.48999999996</v>
      </c>
      <c r="AL11" s="13">
        <v>13056.25</v>
      </c>
      <c r="AM11" s="13">
        <v>0</v>
      </c>
      <c r="AN11" s="13">
        <v>295</v>
      </c>
      <c r="AO11" s="13">
        <v>0</v>
      </c>
      <c r="AP11" s="13">
        <v>0</v>
      </c>
      <c r="AQ11" s="13">
        <v>2360</v>
      </c>
      <c r="AR11" s="13">
        <v>600</v>
      </c>
      <c r="AS11" s="13">
        <v>0</v>
      </c>
      <c r="AT11" s="13">
        <v>0</v>
      </c>
      <c r="AU11" s="13">
        <v>0</v>
      </c>
      <c r="AV11" s="13">
        <v>333</v>
      </c>
      <c r="AW11" s="13">
        <v>0</v>
      </c>
      <c r="AX11" s="13">
        <v>589.70000000000005</v>
      </c>
      <c r="AY11" s="13">
        <v>0</v>
      </c>
      <c r="AZ11" s="13">
        <v>0</v>
      </c>
      <c r="BA11" s="28">
        <v>17233.95</v>
      </c>
      <c r="BC11" s="13">
        <v>6200643.9400000004</v>
      </c>
      <c r="BD11" s="13">
        <v>125067.67000000001</v>
      </c>
      <c r="BE11" s="13">
        <v>249513.82</v>
      </c>
      <c r="BF11" s="13">
        <v>153168.85</v>
      </c>
      <c r="BG11" s="13">
        <v>77303.239999999991</v>
      </c>
      <c r="BH11" s="13">
        <v>3120353.33</v>
      </c>
      <c r="BI11" s="13">
        <v>576272.83000000007</v>
      </c>
      <c r="BJ11" s="13">
        <v>120284.56000000001</v>
      </c>
      <c r="BK11" s="13">
        <v>231384.25</v>
      </c>
      <c r="BL11" s="13">
        <v>0</v>
      </c>
      <c r="BM11" s="13">
        <v>400257.33999999997</v>
      </c>
      <c r="BN11" s="13">
        <v>15909.45</v>
      </c>
      <c r="BO11" s="13">
        <v>676969.61</v>
      </c>
      <c r="BP11" s="13">
        <v>75642.179999999993</v>
      </c>
      <c r="BQ11" s="13">
        <v>0</v>
      </c>
      <c r="BR11" s="28">
        <v>12022771.07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2768845</v>
      </c>
      <c r="E13" s="13">
        <v>588288</v>
      </c>
      <c r="F13" s="13">
        <v>808583</v>
      </c>
      <c r="G13" s="13">
        <v>606706</v>
      </c>
      <c r="H13" s="13">
        <v>178135</v>
      </c>
      <c r="I13" s="13">
        <v>1034018</v>
      </c>
      <c r="J13" s="13">
        <v>1153877</v>
      </c>
      <c r="K13" s="13">
        <v>0</v>
      </c>
      <c r="L13" s="13">
        <v>15610</v>
      </c>
      <c r="M13" s="13">
        <v>9745</v>
      </c>
      <c r="N13" s="13">
        <v>28067</v>
      </c>
      <c r="O13" s="13">
        <v>18785</v>
      </c>
      <c r="P13" s="13">
        <v>996274</v>
      </c>
      <c r="Q13" s="13">
        <v>30233</v>
      </c>
      <c r="R13" s="13">
        <v>0</v>
      </c>
      <c r="S13" s="28">
        <v>8237166</v>
      </c>
      <c r="U13" s="13">
        <v>83902</v>
      </c>
      <c r="V13" s="13">
        <v>25147</v>
      </c>
      <c r="W13" s="13">
        <v>35250</v>
      </c>
      <c r="X13" s="13">
        <v>20459</v>
      </c>
      <c r="Y13" s="13">
        <v>4590</v>
      </c>
      <c r="Z13" s="13">
        <v>33445</v>
      </c>
      <c r="AA13" s="13">
        <v>37737</v>
      </c>
      <c r="AB13" s="13">
        <v>0</v>
      </c>
      <c r="AC13" s="13">
        <v>0</v>
      </c>
      <c r="AD13" s="13">
        <v>0</v>
      </c>
      <c r="AE13" s="13">
        <v>1734</v>
      </c>
      <c r="AF13" s="13">
        <v>0</v>
      </c>
      <c r="AG13" s="13">
        <v>27042</v>
      </c>
      <c r="AH13" s="13">
        <v>214</v>
      </c>
      <c r="AI13" s="13">
        <v>0</v>
      </c>
      <c r="AJ13" s="28">
        <v>269520</v>
      </c>
      <c r="AL13" s="13">
        <v>634529</v>
      </c>
      <c r="AM13" s="13">
        <v>15682</v>
      </c>
      <c r="AN13" s="13">
        <v>26907</v>
      </c>
      <c r="AO13" s="13">
        <v>56579</v>
      </c>
      <c r="AP13" s="13">
        <v>26515</v>
      </c>
      <c r="AQ13" s="13">
        <v>248120</v>
      </c>
      <c r="AR13" s="13">
        <v>170732</v>
      </c>
      <c r="AS13" s="13">
        <v>0</v>
      </c>
      <c r="AT13" s="13">
        <v>17882</v>
      </c>
      <c r="AU13" s="13">
        <v>8039</v>
      </c>
      <c r="AV13" s="13">
        <v>31011</v>
      </c>
      <c r="AW13" s="13">
        <v>7243</v>
      </c>
      <c r="AX13" s="13">
        <v>30663</v>
      </c>
      <c r="AY13" s="13">
        <v>1582</v>
      </c>
      <c r="AZ13" s="13">
        <v>0</v>
      </c>
      <c r="BA13" s="28">
        <v>1275484</v>
      </c>
      <c r="BC13" s="13">
        <v>3487276</v>
      </c>
      <c r="BD13" s="13">
        <v>629117</v>
      </c>
      <c r="BE13" s="13">
        <v>870740</v>
      </c>
      <c r="BF13" s="13">
        <v>683744</v>
      </c>
      <c r="BG13" s="13">
        <v>209240</v>
      </c>
      <c r="BH13" s="13">
        <v>1315583</v>
      </c>
      <c r="BI13" s="13">
        <v>1362346</v>
      </c>
      <c r="BJ13" s="13">
        <v>0</v>
      </c>
      <c r="BK13" s="13">
        <v>33492</v>
      </c>
      <c r="BL13" s="13">
        <v>17784</v>
      </c>
      <c r="BM13" s="13">
        <v>60812</v>
      </c>
      <c r="BN13" s="13">
        <v>26028</v>
      </c>
      <c r="BO13" s="13">
        <v>1053979</v>
      </c>
      <c r="BP13" s="13">
        <v>32029</v>
      </c>
      <c r="BQ13" s="13">
        <v>0</v>
      </c>
      <c r="BR13" s="28">
        <v>9782170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35029083.960000001</v>
      </c>
      <c r="E14" s="13">
        <v>461803.47</v>
      </c>
      <c r="F14" s="13">
        <v>1696045.3399999999</v>
      </c>
      <c r="G14" s="13">
        <v>1118029.29</v>
      </c>
      <c r="H14" s="13">
        <v>295826.12</v>
      </c>
      <c r="I14" s="13">
        <v>12255761.589999989</v>
      </c>
      <c r="J14" s="13">
        <v>4430498.58</v>
      </c>
      <c r="K14" s="13">
        <v>30715.119999999999</v>
      </c>
      <c r="L14" s="13">
        <v>329348.01</v>
      </c>
      <c r="M14" s="13">
        <v>0</v>
      </c>
      <c r="N14" s="13">
        <v>451506.67</v>
      </c>
      <c r="O14" s="13">
        <v>159437.32999999999</v>
      </c>
      <c r="P14" s="13">
        <v>3788454.83</v>
      </c>
      <c r="Q14" s="13">
        <v>408072.89</v>
      </c>
      <c r="R14" s="13">
        <v>0</v>
      </c>
      <c r="S14" s="28">
        <v>60454583.199999973</v>
      </c>
      <c r="U14" s="13">
        <v>448026.13999999699</v>
      </c>
      <c r="V14" s="13">
        <v>1185.9000000000001</v>
      </c>
      <c r="W14" s="13">
        <v>19235.87</v>
      </c>
      <c r="X14" s="13">
        <v>965.43</v>
      </c>
      <c r="Y14" s="13">
        <v>171.1</v>
      </c>
      <c r="Z14" s="13">
        <v>156508.6700000001</v>
      </c>
      <c r="AA14" s="13">
        <v>37912.959999999999</v>
      </c>
      <c r="AB14" s="13">
        <v>951.03</v>
      </c>
      <c r="AC14" s="13">
        <v>5261.77</v>
      </c>
      <c r="AD14" s="13">
        <v>0</v>
      </c>
      <c r="AE14" s="13">
        <v>7865.4700000000103</v>
      </c>
      <c r="AF14" s="13">
        <v>1192.93</v>
      </c>
      <c r="AG14" s="13">
        <v>29320.29</v>
      </c>
      <c r="AH14" s="13">
        <v>446.81</v>
      </c>
      <c r="AI14" s="13">
        <v>0</v>
      </c>
      <c r="AJ14" s="28">
        <v>709044.3699999972</v>
      </c>
      <c r="AL14" s="13">
        <v>2111612.9300000002</v>
      </c>
      <c r="AM14" s="13">
        <v>15448.84</v>
      </c>
      <c r="AN14" s="13">
        <v>42671.32</v>
      </c>
      <c r="AO14" s="13">
        <v>26924.69</v>
      </c>
      <c r="AP14" s="13">
        <v>3127.45</v>
      </c>
      <c r="AQ14" s="13">
        <v>530540.57999999996</v>
      </c>
      <c r="AR14" s="13">
        <v>122219.27</v>
      </c>
      <c r="AS14" s="13">
        <v>2688.28</v>
      </c>
      <c r="AT14" s="13">
        <v>21409.82</v>
      </c>
      <c r="AU14" s="13">
        <v>0</v>
      </c>
      <c r="AV14" s="13">
        <v>51434.45</v>
      </c>
      <c r="AW14" s="13">
        <v>1982.24</v>
      </c>
      <c r="AX14" s="13">
        <v>82192.039999999994</v>
      </c>
      <c r="AY14" s="13">
        <v>6791.75</v>
      </c>
      <c r="AZ14" s="13">
        <v>0</v>
      </c>
      <c r="BA14" s="28">
        <v>3019043.66</v>
      </c>
      <c r="BC14" s="13">
        <v>37588723.030000001</v>
      </c>
      <c r="BD14" s="13">
        <v>478438.21</v>
      </c>
      <c r="BE14" s="13">
        <v>1757952.53</v>
      </c>
      <c r="BF14" s="13">
        <v>1145919.4099999999</v>
      </c>
      <c r="BG14" s="13">
        <v>299124.67</v>
      </c>
      <c r="BH14" s="13">
        <v>12942810.839999989</v>
      </c>
      <c r="BI14" s="13">
        <v>4590630.8099999996</v>
      </c>
      <c r="BJ14" s="13">
        <v>34354.43</v>
      </c>
      <c r="BK14" s="13">
        <v>356019.60000000003</v>
      </c>
      <c r="BL14" s="13">
        <v>0</v>
      </c>
      <c r="BM14" s="13">
        <v>510806.59</v>
      </c>
      <c r="BN14" s="13">
        <v>162612.49999999997</v>
      </c>
      <c r="BO14" s="13">
        <v>3899967.16</v>
      </c>
      <c r="BP14" s="13">
        <v>415311.45</v>
      </c>
      <c r="BQ14" s="13">
        <v>0</v>
      </c>
      <c r="BR14" s="28">
        <v>64182671.230000004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2591843.4500000002</v>
      </c>
      <c r="E17" s="13">
        <v>34210.22</v>
      </c>
      <c r="F17" s="13">
        <v>73505</v>
      </c>
      <c r="G17" s="13">
        <v>26033.07</v>
      </c>
      <c r="H17" s="13">
        <v>28228</v>
      </c>
      <c r="I17" s="13">
        <v>1108510.44</v>
      </c>
      <c r="J17" s="13">
        <v>32360.69</v>
      </c>
      <c r="K17" s="13">
        <v>265818.45999999996</v>
      </c>
      <c r="L17" s="13">
        <v>186565.14</v>
      </c>
      <c r="M17" s="13">
        <v>0</v>
      </c>
      <c r="N17" s="13">
        <v>324479.42</v>
      </c>
      <c r="O17" s="13">
        <v>0</v>
      </c>
      <c r="P17" s="13">
        <v>62171.82</v>
      </c>
      <c r="Q17" s="13">
        <v>240421.78</v>
      </c>
      <c r="R17" s="13">
        <v>0</v>
      </c>
      <c r="S17" s="28">
        <v>4974147.49</v>
      </c>
      <c r="U17" s="13">
        <v>146222.46999999939</v>
      </c>
      <c r="V17" s="13">
        <v>1282.68</v>
      </c>
      <c r="W17" s="13">
        <v>2565.3600000000006</v>
      </c>
      <c r="X17" s="13">
        <v>1068.9000000000001</v>
      </c>
      <c r="Y17" s="13">
        <v>0</v>
      </c>
      <c r="Z17" s="13">
        <v>55031.259999999835</v>
      </c>
      <c r="AA17" s="13">
        <v>1924.02</v>
      </c>
      <c r="AB17" s="13">
        <v>3122.4900000000002</v>
      </c>
      <c r="AC17" s="13">
        <v>10758.940000000002</v>
      </c>
      <c r="AD17" s="13">
        <v>0</v>
      </c>
      <c r="AE17" s="13">
        <v>21967.19999999999</v>
      </c>
      <c r="AF17" s="13">
        <v>0</v>
      </c>
      <c r="AG17" s="13">
        <v>1543.96</v>
      </c>
      <c r="AH17" s="13">
        <v>2777.5</v>
      </c>
      <c r="AI17" s="13">
        <v>0</v>
      </c>
      <c r="AJ17" s="28">
        <v>248264.77999999915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2738065.9199999995</v>
      </c>
      <c r="BD17" s="13">
        <v>35492.9</v>
      </c>
      <c r="BE17" s="13">
        <v>76070.36</v>
      </c>
      <c r="BF17" s="13">
        <v>27101.97</v>
      </c>
      <c r="BG17" s="13">
        <v>28228</v>
      </c>
      <c r="BH17" s="13">
        <v>1163541.6999999997</v>
      </c>
      <c r="BI17" s="13">
        <v>34284.71</v>
      </c>
      <c r="BJ17" s="13">
        <v>268940.94999999995</v>
      </c>
      <c r="BK17" s="13">
        <v>197324.08000000002</v>
      </c>
      <c r="BL17" s="13">
        <v>0</v>
      </c>
      <c r="BM17" s="13">
        <v>346446.62</v>
      </c>
      <c r="BN17" s="13">
        <v>0</v>
      </c>
      <c r="BO17" s="13">
        <v>63715.78</v>
      </c>
      <c r="BP17" s="13">
        <v>243199.28</v>
      </c>
      <c r="BQ17" s="13">
        <v>0</v>
      </c>
      <c r="BR17" s="28">
        <v>5222412.2699999996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139735.42000000001</v>
      </c>
      <c r="E18" s="13">
        <v>23729.29</v>
      </c>
      <c r="F18" s="13">
        <v>15690.489999999998</v>
      </c>
      <c r="G18" s="13">
        <v>40707.21</v>
      </c>
      <c r="H18" s="13">
        <v>28782.25</v>
      </c>
      <c r="I18" s="13">
        <v>105542.95</v>
      </c>
      <c r="J18" s="13">
        <v>105443.45000000001</v>
      </c>
      <c r="K18" s="13">
        <v>10281.959999999999</v>
      </c>
      <c r="L18" s="13">
        <v>0</v>
      </c>
      <c r="M18" s="13">
        <v>0</v>
      </c>
      <c r="N18" s="13">
        <v>0</v>
      </c>
      <c r="O18" s="13">
        <v>0</v>
      </c>
      <c r="P18" s="13">
        <v>27531.77</v>
      </c>
      <c r="Q18" s="13">
        <v>5547.04</v>
      </c>
      <c r="R18" s="13">
        <v>0</v>
      </c>
      <c r="S18" s="28">
        <v>502991.83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623.54999999999995</v>
      </c>
      <c r="AX18" s="13">
        <v>0</v>
      </c>
      <c r="AY18" s="13">
        <v>0</v>
      </c>
      <c r="AZ18" s="13">
        <v>0</v>
      </c>
      <c r="BA18" s="28">
        <v>623.54999999999995</v>
      </c>
      <c r="BC18" s="13">
        <v>139735.42000000001</v>
      </c>
      <c r="BD18" s="13">
        <v>23729.29</v>
      </c>
      <c r="BE18" s="13">
        <v>15690.489999999998</v>
      </c>
      <c r="BF18" s="13">
        <v>40707.21</v>
      </c>
      <c r="BG18" s="13">
        <v>28782.25</v>
      </c>
      <c r="BH18" s="13">
        <v>105542.95</v>
      </c>
      <c r="BI18" s="13">
        <v>105443.45000000001</v>
      </c>
      <c r="BJ18" s="13">
        <v>10281.959999999999</v>
      </c>
      <c r="BK18" s="13">
        <v>0</v>
      </c>
      <c r="BL18" s="13">
        <v>0</v>
      </c>
      <c r="BM18" s="13">
        <v>0</v>
      </c>
      <c r="BN18" s="13">
        <v>623.54999999999995</v>
      </c>
      <c r="BO18" s="13">
        <v>27531.77</v>
      </c>
      <c r="BP18" s="13">
        <v>5547.04</v>
      </c>
      <c r="BQ18" s="13">
        <v>0</v>
      </c>
      <c r="BR18" s="28">
        <v>503615.38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6918382.6100000003</v>
      </c>
      <c r="E19" s="13">
        <v>124191.71</v>
      </c>
      <c r="F19" s="13">
        <v>288047.57</v>
      </c>
      <c r="G19" s="13">
        <v>282667.98</v>
      </c>
      <c r="H19" s="13">
        <v>269652.99</v>
      </c>
      <c r="I19" s="13">
        <v>1182426.68</v>
      </c>
      <c r="J19" s="13">
        <v>773064.49</v>
      </c>
      <c r="K19" s="13">
        <v>74332.44</v>
      </c>
      <c r="L19" s="13">
        <v>34127.410000000003</v>
      </c>
      <c r="M19" s="13">
        <v>0</v>
      </c>
      <c r="N19" s="13">
        <v>436550.9</v>
      </c>
      <c r="O19" s="13">
        <v>0</v>
      </c>
      <c r="P19" s="13">
        <v>737836.03</v>
      </c>
      <c r="Q19" s="13">
        <v>19877.14</v>
      </c>
      <c r="R19" s="13">
        <v>0</v>
      </c>
      <c r="S19" s="28">
        <v>11141157.950000001</v>
      </c>
      <c r="U19" s="13">
        <v>28978.54</v>
      </c>
      <c r="V19" s="13">
        <v>855.12</v>
      </c>
      <c r="W19" s="13">
        <v>1068.9000000000001</v>
      </c>
      <c r="X19" s="13">
        <v>2026.95</v>
      </c>
      <c r="Y19" s="13">
        <v>865.89</v>
      </c>
      <c r="Z19" s="13">
        <v>3819.4</v>
      </c>
      <c r="AA19" s="13">
        <v>4489.38</v>
      </c>
      <c r="AB19" s="13">
        <v>0</v>
      </c>
      <c r="AC19" s="13">
        <v>0</v>
      </c>
      <c r="AD19" s="13">
        <v>0</v>
      </c>
      <c r="AE19" s="13">
        <v>855.12</v>
      </c>
      <c r="AF19" s="13">
        <v>0</v>
      </c>
      <c r="AG19" s="13">
        <v>1868.16</v>
      </c>
      <c r="AH19" s="13">
        <v>427.56</v>
      </c>
      <c r="AI19" s="13">
        <v>0</v>
      </c>
      <c r="AJ19" s="28">
        <v>45255.020000000004</v>
      </c>
      <c r="AL19" s="13">
        <v>7100.87</v>
      </c>
      <c r="AM19" s="13">
        <v>0</v>
      </c>
      <c r="AN19" s="13">
        <v>691.4</v>
      </c>
      <c r="AO19" s="13">
        <v>201</v>
      </c>
      <c r="AP19" s="13">
        <v>78.849999999999994</v>
      </c>
      <c r="AQ19" s="13">
        <v>2709.83</v>
      </c>
      <c r="AR19" s="13">
        <v>188.2</v>
      </c>
      <c r="AS19" s="13">
        <v>0</v>
      </c>
      <c r="AT19" s="13">
        <v>13.4</v>
      </c>
      <c r="AU19" s="13">
        <v>0</v>
      </c>
      <c r="AV19" s="13">
        <v>937.51</v>
      </c>
      <c r="AW19" s="13">
        <v>0</v>
      </c>
      <c r="AX19" s="13">
        <v>164.75</v>
      </c>
      <c r="AY19" s="13">
        <v>0</v>
      </c>
      <c r="AZ19" s="13">
        <v>0</v>
      </c>
      <c r="BA19" s="28">
        <v>12085.810000000001</v>
      </c>
      <c r="BC19" s="13">
        <v>6954462.0200000005</v>
      </c>
      <c r="BD19" s="13">
        <v>125046.83</v>
      </c>
      <c r="BE19" s="13">
        <v>289807.87000000005</v>
      </c>
      <c r="BF19" s="13">
        <v>284895.93</v>
      </c>
      <c r="BG19" s="13">
        <v>270597.73</v>
      </c>
      <c r="BH19" s="13">
        <v>1188955.9099999999</v>
      </c>
      <c r="BI19" s="13">
        <v>777742.07</v>
      </c>
      <c r="BJ19" s="13">
        <v>74332.44</v>
      </c>
      <c r="BK19" s="13">
        <v>34140.810000000005</v>
      </c>
      <c r="BL19" s="13">
        <v>0</v>
      </c>
      <c r="BM19" s="13">
        <v>438343.53</v>
      </c>
      <c r="BN19" s="13">
        <v>0</v>
      </c>
      <c r="BO19" s="13">
        <v>739868.94000000006</v>
      </c>
      <c r="BP19" s="13">
        <v>20304.7</v>
      </c>
      <c r="BQ19" s="13">
        <v>0</v>
      </c>
      <c r="BR19" s="28">
        <v>11198498.779999999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8925002.5294000003</v>
      </c>
      <c r="E21" s="13">
        <v>28674.639999999999</v>
      </c>
      <c r="F21" s="13">
        <v>150057.13399999999</v>
      </c>
      <c r="G21" s="13">
        <v>356224.78</v>
      </c>
      <c r="H21" s="13">
        <v>274842.5723</v>
      </c>
      <c r="I21" s="13">
        <v>1719099.8</v>
      </c>
      <c r="J21" s="13">
        <v>527644.4</v>
      </c>
      <c r="K21" s="13">
        <v>1980.64</v>
      </c>
      <c r="L21" s="13">
        <v>29770</v>
      </c>
      <c r="M21" s="13">
        <v>0</v>
      </c>
      <c r="N21" s="13">
        <v>26822.99</v>
      </c>
      <c r="O21" s="13">
        <v>15628.88</v>
      </c>
      <c r="P21" s="13">
        <v>436903.47</v>
      </c>
      <c r="Q21" s="13">
        <v>0</v>
      </c>
      <c r="R21" s="13">
        <v>0</v>
      </c>
      <c r="S21" s="28">
        <v>12492651.835700003</v>
      </c>
      <c r="U21" s="13">
        <v>165607</v>
      </c>
      <c r="V21" s="13">
        <v>0</v>
      </c>
      <c r="W21" s="13">
        <v>3599</v>
      </c>
      <c r="X21" s="13">
        <v>15583</v>
      </c>
      <c r="Y21" s="13">
        <v>4025</v>
      </c>
      <c r="Z21" s="13">
        <v>29206</v>
      </c>
      <c r="AA21" s="13">
        <v>8237</v>
      </c>
      <c r="AB21" s="13">
        <v>213</v>
      </c>
      <c r="AC21" s="13">
        <v>168</v>
      </c>
      <c r="AD21" s="13">
        <v>0</v>
      </c>
      <c r="AE21" s="13">
        <v>1110</v>
      </c>
      <c r="AF21" s="13">
        <v>185</v>
      </c>
      <c r="AG21" s="13">
        <v>5157</v>
      </c>
      <c r="AH21" s="13">
        <v>0</v>
      </c>
      <c r="AI21" s="13">
        <v>0</v>
      </c>
      <c r="AJ21" s="28">
        <v>233090</v>
      </c>
      <c r="AL21" s="13">
        <v>731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731</v>
      </c>
      <c r="BC21" s="13">
        <v>9091340.5294000003</v>
      </c>
      <c r="BD21" s="13">
        <v>28674.639999999999</v>
      </c>
      <c r="BE21" s="13">
        <v>153656.13399999999</v>
      </c>
      <c r="BF21" s="13">
        <v>371807.78</v>
      </c>
      <c r="BG21" s="13">
        <v>278867.5723</v>
      </c>
      <c r="BH21" s="13">
        <v>1748305.8</v>
      </c>
      <c r="BI21" s="13">
        <v>535881.4</v>
      </c>
      <c r="BJ21" s="13">
        <v>2193.6400000000003</v>
      </c>
      <c r="BK21" s="13">
        <v>29938</v>
      </c>
      <c r="BL21" s="13">
        <v>0</v>
      </c>
      <c r="BM21" s="13">
        <v>27932.99</v>
      </c>
      <c r="BN21" s="13">
        <v>15813.88</v>
      </c>
      <c r="BO21" s="13">
        <v>442060.47</v>
      </c>
      <c r="BP21" s="13">
        <v>0</v>
      </c>
      <c r="BQ21" s="13">
        <v>0</v>
      </c>
      <c r="BR21" s="28">
        <v>12726472.835700003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2893984.43</v>
      </c>
      <c r="E22" s="13">
        <v>7278</v>
      </c>
      <c r="F22" s="13">
        <v>32846.61</v>
      </c>
      <c r="G22" s="13">
        <v>12099</v>
      </c>
      <c r="H22" s="13">
        <v>299</v>
      </c>
      <c r="I22" s="13">
        <v>660212.73</v>
      </c>
      <c r="J22" s="13">
        <v>72125</v>
      </c>
      <c r="K22" s="13">
        <v>0</v>
      </c>
      <c r="L22" s="13">
        <v>0</v>
      </c>
      <c r="M22" s="13">
        <v>0</v>
      </c>
      <c r="N22" s="13">
        <v>10488</v>
      </c>
      <c r="O22" s="13">
        <v>0</v>
      </c>
      <c r="P22" s="13">
        <v>21014</v>
      </c>
      <c r="Q22" s="13">
        <v>0</v>
      </c>
      <c r="R22" s="13">
        <v>0</v>
      </c>
      <c r="S22" s="28">
        <v>3710346.77</v>
      </c>
      <c r="U22" s="13">
        <v>36008.58</v>
      </c>
      <c r="V22" s="13">
        <v>213.78</v>
      </c>
      <c r="W22" s="13">
        <v>213.78</v>
      </c>
      <c r="X22" s="13">
        <v>427.56</v>
      </c>
      <c r="Y22" s="13">
        <v>0</v>
      </c>
      <c r="Z22" s="13">
        <v>3555.14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40418.839999999997</v>
      </c>
      <c r="AL22" s="13">
        <v>892761.62</v>
      </c>
      <c r="AM22" s="13">
        <v>8977.57</v>
      </c>
      <c r="AN22" s="13">
        <v>11600.04</v>
      </c>
      <c r="AO22" s="13">
        <v>11910.74</v>
      </c>
      <c r="AP22" s="13">
        <v>1560.42</v>
      </c>
      <c r="AQ22" s="13">
        <v>220291.82</v>
      </c>
      <c r="AR22" s="13">
        <v>49700.36</v>
      </c>
      <c r="AS22" s="13">
        <v>0</v>
      </c>
      <c r="AT22" s="13">
        <v>0</v>
      </c>
      <c r="AU22" s="13">
        <v>0</v>
      </c>
      <c r="AV22" s="13">
        <v>17901.580000000002</v>
      </c>
      <c r="AW22" s="13">
        <v>0</v>
      </c>
      <c r="AX22" s="13">
        <v>4725.04</v>
      </c>
      <c r="AY22" s="13">
        <v>0</v>
      </c>
      <c r="AZ22" s="13">
        <v>0</v>
      </c>
      <c r="BA22" s="28">
        <v>1219429.1900000002</v>
      </c>
      <c r="BC22" s="13">
        <v>3822754.6300000004</v>
      </c>
      <c r="BD22" s="13">
        <v>16469.349999999999</v>
      </c>
      <c r="BE22" s="13">
        <v>44660.43</v>
      </c>
      <c r="BF22" s="13">
        <v>24437.3</v>
      </c>
      <c r="BG22" s="13">
        <v>1859.42</v>
      </c>
      <c r="BH22" s="13">
        <v>884059.69</v>
      </c>
      <c r="BI22" s="13">
        <v>121825.36</v>
      </c>
      <c r="BJ22" s="13">
        <v>0</v>
      </c>
      <c r="BK22" s="13">
        <v>0</v>
      </c>
      <c r="BL22" s="13">
        <v>0</v>
      </c>
      <c r="BM22" s="13">
        <v>28389.58</v>
      </c>
      <c r="BN22" s="13">
        <v>0</v>
      </c>
      <c r="BO22" s="13">
        <v>25739.040000000001</v>
      </c>
      <c r="BP22" s="13">
        <v>0</v>
      </c>
      <c r="BQ22" s="13">
        <v>0</v>
      </c>
      <c r="BR22" s="28">
        <v>4970194.8000000007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3154355.74</v>
      </c>
      <c r="E23" s="13">
        <v>9180.99</v>
      </c>
      <c r="F23" s="13">
        <v>221664.24</v>
      </c>
      <c r="G23" s="13">
        <v>320445.29000000004</v>
      </c>
      <c r="H23" s="13">
        <v>82098.5</v>
      </c>
      <c r="I23" s="13">
        <v>1243168.6599999999</v>
      </c>
      <c r="J23" s="13">
        <v>822276.31</v>
      </c>
      <c r="K23" s="13">
        <v>204479.85</v>
      </c>
      <c r="L23" s="13">
        <v>232763.49</v>
      </c>
      <c r="M23" s="13">
        <v>0</v>
      </c>
      <c r="N23" s="13">
        <v>42198.720000000001</v>
      </c>
      <c r="O23" s="13">
        <v>62857.64</v>
      </c>
      <c r="P23" s="13">
        <v>422232.91</v>
      </c>
      <c r="Q23" s="13">
        <v>116045.58</v>
      </c>
      <c r="R23" s="13">
        <v>0</v>
      </c>
      <c r="S23" s="28">
        <v>6933767.9199999999</v>
      </c>
      <c r="U23" s="13">
        <v>27150.699999999997</v>
      </c>
      <c r="V23" s="13">
        <v>0</v>
      </c>
      <c r="W23" s="13">
        <v>1635</v>
      </c>
      <c r="X23" s="13">
        <v>491.88</v>
      </c>
      <c r="Y23" s="13">
        <v>690</v>
      </c>
      <c r="Z23" s="13">
        <v>14321.51</v>
      </c>
      <c r="AA23" s="13">
        <v>2198.7600000000002</v>
      </c>
      <c r="AB23" s="13">
        <v>709.72</v>
      </c>
      <c r="AC23" s="13">
        <v>1168.74</v>
      </c>
      <c r="AD23" s="13">
        <v>0</v>
      </c>
      <c r="AE23" s="13">
        <v>0</v>
      </c>
      <c r="AF23" s="13">
        <v>135</v>
      </c>
      <c r="AG23" s="13">
        <v>3996.76</v>
      </c>
      <c r="AH23" s="13">
        <v>135</v>
      </c>
      <c r="AI23" s="13">
        <v>0</v>
      </c>
      <c r="AJ23" s="28">
        <v>52633.07</v>
      </c>
      <c r="AL23" s="13">
        <v>959071.57000000007</v>
      </c>
      <c r="AM23" s="13">
        <v>5489.68</v>
      </c>
      <c r="AN23" s="13">
        <v>78186.569999999992</v>
      </c>
      <c r="AO23" s="13">
        <v>117273.64000000001</v>
      </c>
      <c r="AP23" s="13">
        <v>41234.44</v>
      </c>
      <c r="AQ23" s="13">
        <v>418268.82</v>
      </c>
      <c r="AR23" s="13">
        <v>320056.26</v>
      </c>
      <c r="AS23" s="13">
        <v>53888.5</v>
      </c>
      <c r="AT23" s="13">
        <v>77938.09</v>
      </c>
      <c r="AU23" s="13">
        <v>0</v>
      </c>
      <c r="AV23" s="13">
        <v>22066.78</v>
      </c>
      <c r="AW23" s="13">
        <v>21529.16</v>
      </c>
      <c r="AX23" s="13">
        <v>81198.8</v>
      </c>
      <c r="AY23" s="13">
        <v>31021.53</v>
      </c>
      <c r="AZ23" s="13">
        <v>0</v>
      </c>
      <c r="BA23" s="28">
        <v>2227223.84</v>
      </c>
      <c r="BC23" s="13">
        <v>4140578.0100000007</v>
      </c>
      <c r="BD23" s="13">
        <v>14670.67</v>
      </c>
      <c r="BE23" s="13">
        <v>301485.81</v>
      </c>
      <c r="BF23" s="13">
        <v>438210.81000000006</v>
      </c>
      <c r="BG23" s="13">
        <v>124022.94</v>
      </c>
      <c r="BH23" s="13">
        <v>1675758.99</v>
      </c>
      <c r="BI23" s="13">
        <v>1144531.33</v>
      </c>
      <c r="BJ23" s="13">
        <v>259078.07</v>
      </c>
      <c r="BK23" s="13">
        <v>311870.31999999995</v>
      </c>
      <c r="BL23" s="13">
        <v>0</v>
      </c>
      <c r="BM23" s="13">
        <v>64265.5</v>
      </c>
      <c r="BN23" s="13">
        <v>84521.8</v>
      </c>
      <c r="BO23" s="13">
        <v>507428.47</v>
      </c>
      <c r="BP23" s="13">
        <v>147202.10999999999</v>
      </c>
      <c r="BQ23" s="13">
        <v>0</v>
      </c>
      <c r="BR23" s="28">
        <v>9213624.8300000019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11976838.768236</v>
      </c>
      <c r="E24" s="13">
        <v>187397.33</v>
      </c>
      <c r="F24" s="13">
        <v>464565.27</v>
      </c>
      <c r="G24" s="13">
        <v>270477.25</v>
      </c>
      <c r="H24" s="13">
        <v>120188.14</v>
      </c>
      <c r="I24" s="13">
        <v>6544972.8899999997</v>
      </c>
      <c r="J24" s="13">
        <v>1615700.1</v>
      </c>
      <c r="K24" s="13">
        <v>105888.99</v>
      </c>
      <c r="L24" s="13">
        <v>708843.86</v>
      </c>
      <c r="M24" s="13">
        <v>0</v>
      </c>
      <c r="N24" s="13">
        <v>384965.02</v>
      </c>
      <c r="O24" s="13">
        <v>189029.15</v>
      </c>
      <c r="P24" s="13">
        <v>847988.92</v>
      </c>
      <c r="Q24" s="13">
        <v>218131.77</v>
      </c>
      <c r="R24" s="13">
        <v>0</v>
      </c>
      <c r="S24" s="28">
        <v>23634987.458235998</v>
      </c>
      <c r="U24" s="13">
        <v>517792.788527</v>
      </c>
      <c r="V24" s="13">
        <v>7722.29</v>
      </c>
      <c r="W24" s="13">
        <v>18950.45</v>
      </c>
      <c r="X24" s="13">
        <v>8292.98</v>
      </c>
      <c r="Y24" s="13">
        <v>1586.16</v>
      </c>
      <c r="Z24" s="13">
        <v>321979.05642699997</v>
      </c>
      <c r="AA24" s="13">
        <v>45452.37</v>
      </c>
      <c r="AB24" s="13">
        <v>2562.46</v>
      </c>
      <c r="AC24" s="13">
        <v>31030.18</v>
      </c>
      <c r="AD24" s="13">
        <v>0</v>
      </c>
      <c r="AE24" s="13">
        <v>21350.34</v>
      </c>
      <c r="AF24" s="13">
        <v>5711.62</v>
      </c>
      <c r="AG24" s="13">
        <v>19179.3</v>
      </c>
      <c r="AH24" s="13">
        <v>11795.75</v>
      </c>
      <c r="AI24" s="13">
        <v>0</v>
      </c>
      <c r="AJ24" s="28">
        <v>1013405.744954</v>
      </c>
      <c r="AL24" s="13">
        <v>3810734.3</v>
      </c>
      <c r="AM24" s="13">
        <v>92510.26</v>
      </c>
      <c r="AN24" s="13">
        <v>228056.6</v>
      </c>
      <c r="AO24" s="13">
        <v>135681.12</v>
      </c>
      <c r="AP24" s="13">
        <v>123722.4</v>
      </c>
      <c r="AQ24" s="13">
        <v>1746611.85</v>
      </c>
      <c r="AR24" s="13">
        <v>653878.18000000005</v>
      </c>
      <c r="AS24" s="13">
        <v>42418.49</v>
      </c>
      <c r="AT24" s="13">
        <v>139999.37</v>
      </c>
      <c r="AU24" s="13">
        <v>0</v>
      </c>
      <c r="AV24" s="13">
        <v>68504.53</v>
      </c>
      <c r="AW24" s="13">
        <v>33393.08</v>
      </c>
      <c r="AX24" s="13">
        <v>258475.62</v>
      </c>
      <c r="AY24" s="13">
        <v>45760.85</v>
      </c>
      <c r="AZ24" s="13">
        <v>0</v>
      </c>
      <c r="BA24" s="28">
        <v>7379746.6499999994</v>
      </c>
      <c r="BC24" s="13">
        <v>16305365.856763002</v>
      </c>
      <c r="BD24" s="13">
        <v>287629.88</v>
      </c>
      <c r="BE24" s="13">
        <v>711572.32000000007</v>
      </c>
      <c r="BF24" s="13">
        <v>414451.35</v>
      </c>
      <c r="BG24" s="13">
        <v>245496.7</v>
      </c>
      <c r="BH24" s="13">
        <v>8613563.7964270003</v>
      </c>
      <c r="BI24" s="13">
        <v>2315030.6500000004</v>
      </c>
      <c r="BJ24" s="13">
        <v>150869.94</v>
      </c>
      <c r="BK24" s="13">
        <v>879873.41</v>
      </c>
      <c r="BL24" s="13">
        <v>0</v>
      </c>
      <c r="BM24" s="13">
        <v>474819.89</v>
      </c>
      <c r="BN24" s="13">
        <v>228133.84999999998</v>
      </c>
      <c r="BO24" s="13">
        <v>1125643.8400000001</v>
      </c>
      <c r="BP24" s="13">
        <v>275688.37</v>
      </c>
      <c r="BQ24" s="13">
        <v>0</v>
      </c>
      <c r="BR24" s="28">
        <v>32028139.853190005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24396139.370000102</v>
      </c>
      <c r="E25" s="13">
        <v>1527532.12</v>
      </c>
      <c r="F25" s="13">
        <v>2032411.81</v>
      </c>
      <c r="G25" s="13">
        <v>1305052.9099999999</v>
      </c>
      <c r="H25" s="13">
        <v>1006687.27</v>
      </c>
      <c r="I25" s="13">
        <v>13227062.17</v>
      </c>
      <c r="J25" s="13">
        <v>3745500.1799999899</v>
      </c>
      <c r="K25" s="13">
        <v>340933.32</v>
      </c>
      <c r="L25" s="13">
        <v>189220.85</v>
      </c>
      <c r="M25" s="13">
        <v>0</v>
      </c>
      <c r="N25" s="13">
        <v>260719.48</v>
      </c>
      <c r="O25" s="13">
        <v>141480.85999999999</v>
      </c>
      <c r="P25" s="13">
        <v>3665945.0899999901</v>
      </c>
      <c r="Q25" s="13">
        <v>410628.72</v>
      </c>
      <c r="R25" s="13">
        <v>19350</v>
      </c>
      <c r="S25" s="28">
        <v>52268664.15000008</v>
      </c>
      <c r="U25" s="13">
        <v>1224358.2400001099</v>
      </c>
      <c r="V25" s="13">
        <v>38545.049999999901</v>
      </c>
      <c r="W25" s="13">
        <v>62866.189999999799</v>
      </c>
      <c r="X25" s="13">
        <v>33714.199999999903</v>
      </c>
      <c r="Y25" s="13">
        <v>12097.76</v>
      </c>
      <c r="Z25" s="13">
        <v>656152.18000004301</v>
      </c>
      <c r="AA25" s="13">
        <v>84231.8499999997</v>
      </c>
      <c r="AB25" s="13">
        <v>2631.11</v>
      </c>
      <c r="AC25" s="13">
        <v>624.41999999999996</v>
      </c>
      <c r="AD25" s="13">
        <v>0</v>
      </c>
      <c r="AE25" s="13">
        <v>1290.3399999999999</v>
      </c>
      <c r="AF25" s="13">
        <v>1318.86</v>
      </c>
      <c r="AG25" s="13">
        <v>53293.629999999903</v>
      </c>
      <c r="AH25" s="13">
        <v>8452.2800000000007</v>
      </c>
      <c r="AI25" s="13">
        <v>0</v>
      </c>
      <c r="AJ25" s="28">
        <v>2179576.1100001512</v>
      </c>
      <c r="AL25" s="13">
        <v>1639148.0699999901</v>
      </c>
      <c r="AM25" s="13">
        <v>182884.78</v>
      </c>
      <c r="AN25" s="13">
        <v>369142.68</v>
      </c>
      <c r="AO25" s="13">
        <v>146805.26999999999</v>
      </c>
      <c r="AP25" s="13">
        <v>295601.53999999998</v>
      </c>
      <c r="AQ25" s="13">
        <v>1157921.92</v>
      </c>
      <c r="AR25" s="13">
        <v>776479.12999999896</v>
      </c>
      <c r="AS25" s="13">
        <v>75747.23</v>
      </c>
      <c r="AT25" s="13">
        <v>67169.399999999994</v>
      </c>
      <c r="AU25" s="13">
        <v>0</v>
      </c>
      <c r="AV25" s="13">
        <v>54943.6</v>
      </c>
      <c r="AW25" s="13">
        <v>23487.88</v>
      </c>
      <c r="AX25" s="13">
        <v>855983.28000000096</v>
      </c>
      <c r="AY25" s="13">
        <v>115353.01</v>
      </c>
      <c r="AZ25" s="13">
        <v>9973.2000000000007</v>
      </c>
      <c r="BA25" s="28">
        <v>5770640.9899999909</v>
      </c>
      <c r="BC25" s="13">
        <v>27259645.680000201</v>
      </c>
      <c r="BD25" s="13">
        <v>1748961.95</v>
      </c>
      <c r="BE25" s="13">
        <v>2464420.6799999997</v>
      </c>
      <c r="BF25" s="13">
        <v>1485572.38</v>
      </c>
      <c r="BG25" s="13">
        <v>1314386.57</v>
      </c>
      <c r="BH25" s="13">
        <v>15041136.270000042</v>
      </c>
      <c r="BI25" s="13">
        <v>4606211.159999989</v>
      </c>
      <c r="BJ25" s="13">
        <v>419311.66</v>
      </c>
      <c r="BK25" s="13">
        <v>257014.67</v>
      </c>
      <c r="BL25" s="13">
        <v>0</v>
      </c>
      <c r="BM25" s="13">
        <v>316953.42</v>
      </c>
      <c r="BN25" s="13">
        <v>166287.59999999998</v>
      </c>
      <c r="BO25" s="13">
        <v>4575221.9999999907</v>
      </c>
      <c r="BP25" s="13">
        <v>534434.01</v>
      </c>
      <c r="BQ25" s="13">
        <v>29323.200000000001</v>
      </c>
      <c r="BR25" s="28">
        <v>60218881.250000224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5596349.3299999991</v>
      </c>
      <c r="E26" s="13">
        <v>151552.84</v>
      </c>
      <c r="F26" s="13">
        <v>495748.91000000009</v>
      </c>
      <c r="G26" s="13">
        <v>236361.69999999995</v>
      </c>
      <c r="H26" s="13">
        <v>371467.99000000005</v>
      </c>
      <c r="I26" s="13">
        <v>2178377.8600000003</v>
      </c>
      <c r="J26" s="13">
        <v>1405483.0400000005</v>
      </c>
      <c r="K26" s="13">
        <v>438722.28</v>
      </c>
      <c r="L26" s="13">
        <v>204504.46999999997</v>
      </c>
      <c r="M26" s="13">
        <v>14461.34</v>
      </c>
      <c r="N26" s="13">
        <v>71187.540000000008</v>
      </c>
      <c r="O26" s="13">
        <v>53281.51</v>
      </c>
      <c r="P26" s="13">
        <v>1187212.4500000002</v>
      </c>
      <c r="Q26" s="13">
        <v>181576.25</v>
      </c>
      <c r="R26" s="13">
        <v>18240</v>
      </c>
      <c r="S26" s="28">
        <v>12604527.509999998</v>
      </c>
      <c r="U26" s="13">
        <v>249189.55999999933</v>
      </c>
      <c r="V26" s="13">
        <v>3275.0100000000007</v>
      </c>
      <c r="W26" s="13">
        <v>8727.6099999999988</v>
      </c>
      <c r="X26" s="13">
        <v>5641.73</v>
      </c>
      <c r="Y26" s="13">
        <v>6395.32</v>
      </c>
      <c r="Z26" s="13">
        <v>75730.389999999752</v>
      </c>
      <c r="AA26" s="13">
        <v>18582.080000000005</v>
      </c>
      <c r="AB26" s="13">
        <v>3851.6600000000008</v>
      </c>
      <c r="AC26" s="13">
        <v>5308.3600000000006</v>
      </c>
      <c r="AD26" s="13">
        <v>0</v>
      </c>
      <c r="AE26" s="13">
        <v>878.88</v>
      </c>
      <c r="AF26" s="13">
        <v>688.81</v>
      </c>
      <c r="AG26" s="13">
        <v>15876.040000000015</v>
      </c>
      <c r="AH26" s="13">
        <v>902.64</v>
      </c>
      <c r="AI26" s="13">
        <v>1350.98</v>
      </c>
      <c r="AJ26" s="28">
        <v>396399.06999999908</v>
      </c>
      <c r="AL26" s="13">
        <v>7692</v>
      </c>
      <c r="AM26" s="13">
        <v>115</v>
      </c>
      <c r="AN26" s="13">
        <v>310.5</v>
      </c>
      <c r="AO26" s="13">
        <v>191</v>
      </c>
      <c r="AP26" s="13">
        <v>204</v>
      </c>
      <c r="AQ26" s="13">
        <v>2295</v>
      </c>
      <c r="AR26" s="13">
        <v>609</v>
      </c>
      <c r="AS26" s="13">
        <v>154.5</v>
      </c>
      <c r="AT26" s="13">
        <v>175.5</v>
      </c>
      <c r="AU26" s="13">
        <v>0</v>
      </c>
      <c r="AV26" s="13">
        <v>55.5</v>
      </c>
      <c r="AW26" s="13">
        <v>50</v>
      </c>
      <c r="AX26" s="13">
        <v>439</v>
      </c>
      <c r="AY26" s="13">
        <v>30.5</v>
      </c>
      <c r="AZ26" s="13">
        <v>19.5</v>
      </c>
      <c r="BA26" s="28">
        <v>12341</v>
      </c>
      <c r="BC26" s="13">
        <v>5853230.8899999987</v>
      </c>
      <c r="BD26" s="13">
        <v>154942.85</v>
      </c>
      <c r="BE26" s="13">
        <v>504787.02000000008</v>
      </c>
      <c r="BF26" s="13">
        <v>242194.42999999996</v>
      </c>
      <c r="BG26" s="13">
        <v>378067.31000000006</v>
      </c>
      <c r="BH26" s="13">
        <v>2256403.25</v>
      </c>
      <c r="BI26" s="13">
        <v>1424674.1200000006</v>
      </c>
      <c r="BJ26" s="13">
        <v>442728.44</v>
      </c>
      <c r="BK26" s="13">
        <v>209988.32999999996</v>
      </c>
      <c r="BL26" s="13">
        <v>14461.34</v>
      </c>
      <c r="BM26" s="13">
        <v>72121.920000000013</v>
      </c>
      <c r="BN26" s="13">
        <v>54020.32</v>
      </c>
      <c r="BO26" s="13">
        <v>1203527.4900000002</v>
      </c>
      <c r="BP26" s="13">
        <v>182509.39</v>
      </c>
      <c r="BQ26" s="13">
        <v>19610.48</v>
      </c>
      <c r="BR26" s="28">
        <v>13013267.58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13384026.790000003</v>
      </c>
      <c r="E27" s="13">
        <v>184343.5</v>
      </c>
      <c r="F27" s="13">
        <v>2310273.16</v>
      </c>
      <c r="G27" s="13">
        <v>1331852.95</v>
      </c>
      <c r="H27" s="13">
        <v>672814</v>
      </c>
      <c r="I27" s="13">
        <v>3822870.1399999992</v>
      </c>
      <c r="J27" s="13">
        <v>2771135.75</v>
      </c>
      <c r="K27" s="13">
        <v>24680.79</v>
      </c>
      <c r="L27" s="13">
        <v>803601.85</v>
      </c>
      <c r="M27" s="13">
        <v>0</v>
      </c>
      <c r="N27" s="13">
        <v>248682</v>
      </c>
      <c r="O27" s="13">
        <v>38600.94</v>
      </c>
      <c r="P27" s="13">
        <v>321624.64999999997</v>
      </c>
      <c r="Q27" s="13">
        <v>223484.51</v>
      </c>
      <c r="R27" s="13">
        <v>62000</v>
      </c>
      <c r="S27" s="28">
        <v>26199991.030000005</v>
      </c>
      <c r="U27" s="13">
        <v>291039.27000000153</v>
      </c>
      <c r="V27" s="13">
        <v>4454.4000000000005</v>
      </c>
      <c r="W27" s="13">
        <v>20609.629999999979</v>
      </c>
      <c r="X27" s="13">
        <v>11067.650000000005</v>
      </c>
      <c r="Y27" s="13">
        <v>1712.5900000000001</v>
      </c>
      <c r="Z27" s="13">
        <v>129676.71999999975</v>
      </c>
      <c r="AA27" s="13">
        <v>17582.100000000009</v>
      </c>
      <c r="AB27" s="13">
        <v>2137.8000000000002</v>
      </c>
      <c r="AC27" s="13">
        <v>21870.149999999998</v>
      </c>
      <c r="AD27" s="13">
        <v>0</v>
      </c>
      <c r="AE27" s="13">
        <v>4670.880000000001</v>
      </c>
      <c r="AF27" s="13">
        <v>1060.83</v>
      </c>
      <c r="AG27" s="13">
        <v>6409.41</v>
      </c>
      <c r="AH27" s="13">
        <v>5344.73</v>
      </c>
      <c r="AI27" s="13">
        <v>427.56</v>
      </c>
      <c r="AJ27" s="28">
        <v>518063.72000000137</v>
      </c>
      <c r="AL27" s="13">
        <v>3018663.1800000016</v>
      </c>
      <c r="AM27" s="13">
        <v>69300.23000000001</v>
      </c>
      <c r="AN27" s="13">
        <v>579726.02</v>
      </c>
      <c r="AO27" s="13">
        <v>81956.350000000006</v>
      </c>
      <c r="AP27" s="13">
        <v>293228.02</v>
      </c>
      <c r="AQ27" s="13">
        <v>889178.65</v>
      </c>
      <c r="AR27" s="13">
        <v>790862.46999999974</v>
      </c>
      <c r="AS27" s="13">
        <v>0</v>
      </c>
      <c r="AT27" s="13">
        <v>92991.89</v>
      </c>
      <c r="AU27" s="13">
        <v>0</v>
      </c>
      <c r="AV27" s="13">
        <v>37619.200000000004</v>
      </c>
      <c r="AW27" s="13">
        <v>25830</v>
      </c>
      <c r="AX27" s="13">
        <v>166744.24</v>
      </c>
      <c r="AY27" s="13">
        <v>4779.59</v>
      </c>
      <c r="AZ27" s="13">
        <v>236</v>
      </c>
      <c r="BA27" s="28">
        <v>6051115.8400000017</v>
      </c>
      <c r="BC27" s="13">
        <v>16693729.240000006</v>
      </c>
      <c r="BD27" s="13">
        <v>258098.13</v>
      </c>
      <c r="BE27" s="13">
        <v>2910608.81</v>
      </c>
      <c r="BF27" s="13">
        <v>1424876.95</v>
      </c>
      <c r="BG27" s="13">
        <v>967754.61</v>
      </c>
      <c r="BH27" s="13">
        <v>4841725.5099999988</v>
      </c>
      <c r="BI27" s="13">
        <v>3579580.32</v>
      </c>
      <c r="BJ27" s="13">
        <v>26818.59</v>
      </c>
      <c r="BK27" s="13">
        <v>918463.89</v>
      </c>
      <c r="BL27" s="13">
        <v>0</v>
      </c>
      <c r="BM27" s="13">
        <v>290972.08</v>
      </c>
      <c r="BN27" s="13">
        <v>65491.770000000004</v>
      </c>
      <c r="BO27" s="13">
        <v>494778.29999999993</v>
      </c>
      <c r="BP27" s="13">
        <v>233608.83000000002</v>
      </c>
      <c r="BQ27" s="13">
        <v>62663.56</v>
      </c>
      <c r="BR27" s="28">
        <v>32769170.589999996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1533996.13</v>
      </c>
      <c r="E28" s="13">
        <v>0</v>
      </c>
      <c r="F28" s="13">
        <v>80384.710000000006</v>
      </c>
      <c r="G28" s="13">
        <v>12350</v>
      </c>
      <c r="H28" s="13">
        <v>14214.45</v>
      </c>
      <c r="I28" s="13">
        <v>425394</v>
      </c>
      <c r="J28" s="13">
        <v>75015.3</v>
      </c>
      <c r="K28" s="13">
        <v>1750</v>
      </c>
      <c r="L28" s="13">
        <v>0</v>
      </c>
      <c r="M28" s="13">
        <v>0</v>
      </c>
      <c r="N28" s="13">
        <v>18482.8</v>
      </c>
      <c r="O28" s="13">
        <v>0</v>
      </c>
      <c r="P28" s="13">
        <v>6207.47</v>
      </c>
      <c r="Q28" s="13">
        <v>0</v>
      </c>
      <c r="R28" s="13">
        <v>0</v>
      </c>
      <c r="S28" s="28">
        <v>2167794.86</v>
      </c>
      <c r="U28" s="13">
        <v>32516.400000000001</v>
      </c>
      <c r="V28" s="13">
        <v>0</v>
      </c>
      <c r="W28" s="13">
        <v>213.78</v>
      </c>
      <c r="X28" s="13">
        <v>0</v>
      </c>
      <c r="Y28" s="13">
        <v>0</v>
      </c>
      <c r="Z28" s="13">
        <v>11730.78</v>
      </c>
      <c r="AA28" s="13">
        <v>1247.26</v>
      </c>
      <c r="AB28" s="13">
        <v>213.78</v>
      </c>
      <c r="AC28" s="13">
        <v>475.06</v>
      </c>
      <c r="AD28" s="13">
        <v>0</v>
      </c>
      <c r="AE28" s="13">
        <v>855.12</v>
      </c>
      <c r="AF28" s="13">
        <v>0</v>
      </c>
      <c r="AG28" s="13">
        <v>185.14</v>
      </c>
      <c r="AH28" s="13">
        <v>0</v>
      </c>
      <c r="AI28" s="13">
        <v>0</v>
      </c>
      <c r="AJ28" s="28">
        <v>47437.32</v>
      </c>
      <c r="AL28" s="13">
        <v>1738.38</v>
      </c>
      <c r="AM28" s="13">
        <v>0</v>
      </c>
      <c r="AN28" s="13">
        <v>0</v>
      </c>
      <c r="AO28" s="13">
        <v>0</v>
      </c>
      <c r="AP28" s="13">
        <v>0</v>
      </c>
      <c r="AQ28" s="13">
        <v>280.35000000000002</v>
      </c>
      <c r="AR28" s="13">
        <v>0</v>
      </c>
      <c r="AS28" s="13">
        <v>0</v>
      </c>
      <c r="AT28" s="13">
        <v>0</v>
      </c>
      <c r="AU28" s="13">
        <v>0</v>
      </c>
      <c r="AV28" s="13">
        <v>91.03</v>
      </c>
      <c r="AW28" s="13">
        <v>0</v>
      </c>
      <c r="AX28" s="13">
        <v>0</v>
      </c>
      <c r="AY28" s="13">
        <v>0</v>
      </c>
      <c r="AZ28" s="13">
        <v>0</v>
      </c>
      <c r="BA28" s="28">
        <v>2109.7600000000002</v>
      </c>
      <c r="BC28" s="13">
        <v>1568250.9099999997</v>
      </c>
      <c r="BD28" s="13">
        <v>0</v>
      </c>
      <c r="BE28" s="13">
        <v>80598.490000000005</v>
      </c>
      <c r="BF28" s="13">
        <v>12350</v>
      </c>
      <c r="BG28" s="13">
        <v>14214.45</v>
      </c>
      <c r="BH28" s="13">
        <v>437405.13</v>
      </c>
      <c r="BI28" s="13">
        <v>76262.559999999998</v>
      </c>
      <c r="BJ28" s="13">
        <v>1963.78</v>
      </c>
      <c r="BK28" s="13">
        <v>475.06</v>
      </c>
      <c r="BL28" s="13">
        <v>0</v>
      </c>
      <c r="BM28" s="13">
        <v>19428.949999999997</v>
      </c>
      <c r="BN28" s="13">
        <v>0</v>
      </c>
      <c r="BO28" s="13">
        <v>6392.6100000000006</v>
      </c>
      <c r="BP28" s="13">
        <v>0</v>
      </c>
      <c r="BQ28" s="13">
        <v>0</v>
      </c>
      <c r="BR28" s="28">
        <v>2217341.9399999995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41060819.43</v>
      </c>
      <c r="E30" s="13">
        <v>468622.25</v>
      </c>
      <c r="F30" s="13">
        <v>724351.16</v>
      </c>
      <c r="G30" s="13">
        <v>235950.96</v>
      </c>
      <c r="H30" s="13">
        <v>108121.25</v>
      </c>
      <c r="I30" s="13">
        <v>15052125.07</v>
      </c>
      <c r="J30" s="13">
        <v>1879113.05</v>
      </c>
      <c r="K30" s="13">
        <v>290305.74</v>
      </c>
      <c r="L30" s="13">
        <v>305539.27</v>
      </c>
      <c r="M30" s="13">
        <v>0</v>
      </c>
      <c r="N30" s="13">
        <v>419982.84</v>
      </c>
      <c r="O30" s="13">
        <v>68345.289999999994</v>
      </c>
      <c r="P30" s="13">
        <v>936522.04</v>
      </c>
      <c r="Q30" s="13">
        <v>148805.98000000001</v>
      </c>
      <c r="R30" s="13">
        <v>9440</v>
      </c>
      <c r="S30" s="28">
        <v>61708044.329999998</v>
      </c>
      <c r="U30" s="13">
        <v>7505705.21</v>
      </c>
      <c r="V30" s="13">
        <v>113014.14</v>
      </c>
      <c r="W30" s="13">
        <v>121365.78</v>
      </c>
      <c r="X30" s="13">
        <v>59881.36</v>
      </c>
      <c r="Y30" s="13">
        <v>15535.8</v>
      </c>
      <c r="Z30" s="13">
        <v>2566557.46</v>
      </c>
      <c r="AA30" s="13">
        <v>359319.29</v>
      </c>
      <c r="AB30" s="13">
        <v>24902.34</v>
      </c>
      <c r="AC30" s="13">
        <v>34861.03</v>
      </c>
      <c r="AD30" s="13">
        <v>0</v>
      </c>
      <c r="AE30" s="13">
        <v>24956.91</v>
      </c>
      <c r="AF30" s="13">
        <v>0</v>
      </c>
      <c r="AG30" s="13">
        <v>130652.3</v>
      </c>
      <c r="AH30" s="13">
        <v>10072.94</v>
      </c>
      <c r="AI30" s="13">
        <v>0</v>
      </c>
      <c r="AJ30" s="28">
        <v>10966824.559999999</v>
      </c>
      <c r="AL30" s="13">
        <v>962540.15999999992</v>
      </c>
      <c r="AM30" s="13">
        <v>12075.33</v>
      </c>
      <c r="AN30" s="13">
        <v>27927.16</v>
      </c>
      <c r="AO30" s="13">
        <v>9312.02</v>
      </c>
      <c r="AP30" s="13">
        <v>2617.06</v>
      </c>
      <c r="AQ30" s="13">
        <v>400665.88</v>
      </c>
      <c r="AR30" s="13">
        <v>57236.91</v>
      </c>
      <c r="AS30" s="13">
        <v>7861.88</v>
      </c>
      <c r="AT30" s="13">
        <v>8813.27</v>
      </c>
      <c r="AU30" s="13">
        <v>0</v>
      </c>
      <c r="AV30" s="13">
        <v>15748.19</v>
      </c>
      <c r="AW30" s="13">
        <v>2286.08</v>
      </c>
      <c r="AX30" s="13">
        <v>28518.35</v>
      </c>
      <c r="AY30" s="13">
        <v>5625.37</v>
      </c>
      <c r="AZ30" s="13">
        <v>285.76</v>
      </c>
      <c r="BA30" s="28">
        <v>1541513.42</v>
      </c>
      <c r="BC30" s="13">
        <v>49529064.799999997</v>
      </c>
      <c r="BD30" s="13">
        <v>593711.72</v>
      </c>
      <c r="BE30" s="13">
        <v>873644.10000000009</v>
      </c>
      <c r="BF30" s="13">
        <v>305144.34000000003</v>
      </c>
      <c r="BG30" s="13">
        <v>126274.11</v>
      </c>
      <c r="BH30" s="13">
        <v>18019348.41</v>
      </c>
      <c r="BI30" s="13">
        <v>2295669.25</v>
      </c>
      <c r="BJ30" s="13">
        <v>323069.96000000002</v>
      </c>
      <c r="BK30" s="13">
        <v>349213.57000000007</v>
      </c>
      <c r="BL30" s="13">
        <v>0</v>
      </c>
      <c r="BM30" s="13">
        <v>460687.94</v>
      </c>
      <c r="BN30" s="13">
        <v>70631.37</v>
      </c>
      <c r="BO30" s="13">
        <v>1095692.6900000002</v>
      </c>
      <c r="BP30" s="13">
        <v>164504.29</v>
      </c>
      <c r="BQ30" s="13">
        <v>9725.76</v>
      </c>
      <c r="BR30" s="28">
        <v>74216382.310000002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25361715.73999998</v>
      </c>
      <c r="E31" s="13">
        <v>156752.18999999997</v>
      </c>
      <c r="F31" s="13">
        <v>618338.89</v>
      </c>
      <c r="G31" s="13">
        <v>394148.03</v>
      </c>
      <c r="H31" s="13">
        <v>142367.69999999998</v>
      </c>
      <c r="I31" s="13">
        <v>9436760.4399999976</v>
      </c>
      <c r="J31" s="13">
        <v>2694381.4600000018</v>
      </c>
      <c r="K31" s="13">
        <v>110714.43999999999</v>
      </c>
      <c r="L31" s="13">
        <v>549185.19000000006</v>
      </c>
      <c r="M31" s="13">
        <v>0</v>
      </c>
      <c r="N31" s="13">
        <v>0</v>
      </c>
      <c r="O31" s="13">
        <v>56962.37</v>
      </c>
      <c r="P31" s="13">
        <v>960052.24</v>
      </c>
      <c r="Q31" s="13">
        <v>12037.17</v>
      </c>
      <c r="R31" s="13">
        <v>0</v>
      </c>
      <c r="S31" s="28">
        <v>40493415.859999977</v>
      </c>
      <c r="U31" s="13">
        <v>504072.9200000288</v>
      </c>
      <c r="V31" s="13">
        <v>7376.7899999999981</v>
      </c>
      <c r="W31" s="13">
        <v>18851.920000000009</v>
      </c>
      <c r="X31" s="13">
        <v>13709.380000000012</v>
      </c>
      <c r="Y31" s="13">
        <v>3753.0200000000013</v>
      </c>
      <c r="Z31" s="13">
        <v>388353.76000001439</v>
      </c>
      <c r="AA31" s="13">
        <v>44697.859999999877</v>
      </c>
      <c r="AB31" s="13">
        <v>1068.9000000000001</v>
      </c>
      <c r="AC31" s="13">
        <v>20848.159999999996</v>
      </c>
      <c r="AD31" s="13">
        <v>0</v>
      </c>
      <c r="AE31" s="13">
        <v>0</v>
      </c>
      <c r="AF31" s="13">
        <v>972.97</v>
      </c>
      <c r="AG31" s="13">
        <v>23327.789999999979</v>
      </c>
      <c r="AH31" s="13">
        <v>213.78</v>
      </c>
      <c r="AI31" s="13">
        <v>0</v>
      </c>
      <c r="AJ31" s="28">
        <v>1027247.2500000431</v>
      </c>
      <c r="AL31" s="13">
        <v>18861.349999999999</v>
      </c>
      <c r="AM31" s="13">
        <v>0</v>
      </c>
      <c r="AN31" s="13">
        <v>785</v>
      </c>
      <c r="AO31" s="13">
        <v>0</v>
      </c>
      <c r="AP31" s="13">
        <v>0</v>
      </c>
      <c r="AQ31" s="13">
        <v>7714.5999999999995</v>
      </c>
      <c r="AR31" s="13">
        <v>2346</v>
      </c>
      <c r="AS31" s="13">
        <v>0</v>
      </c>
      <c r="AT31" s="13">
        <v>737</v>
      </c>
      <c r="AU31" s="13">
        <v>0</v>
      </c>
      <c r="AV31" s="13">
        <v>0</v>
      </c>
      <c r="AW31" s="13">
        <v>0</v>
      </c>
      <c r="AX31" s="13">
        <v>490</v>
      </c>
      <c r="AY31" s="13">
        <v>0</v>
      </c>
      <c r="AZ31" s="13">
        <v>0</v>
      </c>
      <c r="BA31" s="28">
        <v>30933.949999999997</v>
      </c>
      <c r="BC31" s="13">
        <v>25884650.010000009</v>
      </c>
      <c r="BD31" s="13">
        <v>164128.97999999998</v>
      </c>
      <c r="BE31" s="13">
        <v>637975.81000000006</v>
      </c>
      <c r="BF31" s="13">
        <v>407857.41000000003</v>
      </c>
      <c r="BG31" s="13">
        <v>146120.71999999997</v>
      </c>
      <c r="BH31" s="13">
        <v>9832828.8000000119</v>
      </c>
      <c r="BI31" s="13">
        <v>2741425.3200000017</v>
      </c>
      <c r="BJ31" s="13">
        <v>111783.33999999998</v>
      </c>
      <c r="BK31" s="13">
        <v>570770.35000000009</v>
      </c>
      <c r="BL31" s="13">
        <v>0</v>
      </c>
      <c r="BM31" s="13">
        <v>0</v>
      </c>
      <c r="BN31" s="13">
        <v>57935.340000000004</v>
      </c>
      <c r="BO31" s="13">
        <v>983870.03</v>
      </c>
      <c r="BP31" s="13">
        <v>12250.95</v>
      </c>
      <c r="BQ31" s="13">
        <v>0</v>
      </c>
      <c r="BR31" s="28">
        <v>41551597.060000032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1703660.06</v>
      </c>
      <c r="E32" s="13">
        <v>20503.669999999998</v>
      </c>
      <c r="F32" s="13">
        <v>104626.38</v>
      </c>
      <c r="G32" s="13">
        <v>13474</v>
      </c>
      <c r="H32" s="13">
        <v>0</v>
      </c>
      <c r="I32" s="13">
        <v>1286053.25</v>
      </c>
      <c r="J32" s="13">
        <v>93320.12</v>
      </c>
      <c r="K32" s="13">
        <v>5785.47</v>
      </c>
      <c r="L32" s="13">
        <v>69465.440000000002</v>
      </c>
      <c r="M32" s="13">
        <v>0</v>
      </c>
      <c r="N32" s="13">
        <v>66319</v>
      </c>
      <c r="O32" s="13">
        <v>1357</v>
      </c>
      <c r="P32" s="13">
        <v>15700</v>
      </c>
      <c r="Q32" s="13">
        <v>0</v>
      </c>
      <c r="R32" s="13">
        <v>0</v>
      </c>
      <c r="S32" s="28">
        <v>3380264.39</v>
      </c>
      <c r="U32" s="13">
        <v>108565.9499999996</v>
      </c>
      <c r="V32" s="13">
        <v>855.12</v>
      </c>
      <c r="W32" s="13">
        <v>5144.260000000002</v>
      </c>
      <c r="X32" s="13">
        <v>641.34</v>
      </c>
      <c r="Y32" s="13">
        <v>0</v>
      </c>
      <c r="Z32" s="13">
        <v>86275.059999999678</v>
      </c>
      <c r="AA32" s="13">
        <v>4991.97</v>
      </c>
      <c r="AB32" s="13">
        <v>427.56</v>
      </c>
      <c r="AC32" s="13">
        <v>4017.2400000000011</v>
      </c>
      <c r="AD32" s="13">
        <v>0</v>
      </c>
      <c r="AE32" s="13">
        <v>1468.5500000000002</v>
      </c>
      <c r="AF32" s="13">
        <v>863.69</v>
      </c>
      <c r="AG32" s="13">
        <v>1385.61</v>
      </c>
      <c r="AH32" s="13">
        <v>0</v>
      </c>
      <c r="AI32" s="13">
        <v>0</v>
      </c>
      <c r="AJ32" s="28">
        <v>214636.34999999925</v>
      </c>
      <c r="AL32" s="13">
        <v>232313.13000000009</v>
      </c>
      <c r="AM32" s="13">
        <v>2408.4899999999998</v>
      </c>
      <c r="AN32" s="13">
        <v>4282.32</v>
      </c>
      <c r="AO32" s="13">
        <v>1657.09</v>
      </c>
      <c r="AP32" s="13">
        <v>0</v>
      </c>
      <c r="AQ32" s="13">
        <v>124082.93000000001</v>
      </c>
      <c r="AR32" s="13">
        <v>5018.92</v>
      </c>
      <c r="AS32" s="13">
        <v>0</v>
      </c>
      <c r="AT32" s="13">
        <v>0</v>
      </c>
      <c r="AU32" s="13">
        <v>0</v>
      </c>
      <c r="AV32" s="13">
        <v>26570.43</v>
      </c>
      <c r="AW32" s="13">
        <v>0</v>
      </c>
      <c r="AX32" s="13">
        <v>6178.21</v>
      </c>
      <c r="AY32" s="13">
        <v>0</v>
      </c>
      <c r="AZ32" s="13">
        <v>0</v>
      </c>
      <c r="BA32" s="28">
        <v>402511.52000000008</v>
      </c>
      <c r="BC32" s="13">
        <v>2044539.14</v>
      </c>
      <c r="BD32" s="13">
        <v>23767.279999999999</v>
      </c>
      <c r="BE32" s="13">
        <v>114052.96000000002</v>
      </c>
      <c r="BF32" s="13">
        <v>15772.43</v>
      </c>
      <c r="BG32" s="13">
        <v>0</v>
      </c>
      <c r="BH32" s="13">
        <v>1496411.2399999995</v>
      </c>
      <c r="BI32" s="13">
        <v>103331.01</v>
      </c>
      <c r="BJ32" s="13">
        <v>6213.0300000000007</v>
      </c>
      <c r="BK32" s="13">
        <v>73482.680000000008</v>
      </c>
      <c r="BL32" s="13">
        <v>0</v>
      </c>
      <c r="BM32" s="13">
        <v>94357.98000000001</v>
      </c>
      <c r="BN32" s="13">
        <v>2220.69</v>
      </c>
      <c r="BO32" s="13">
        <v>23263.82</v>
      </c>
      <c r="BP32" s="13">
        <v>0</v>
      </c>
      <c r="BQ32" s="13">
        <v>0</v>
      </c>
      <c r="BR32" s="28">
        <v>3997412.2599999993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8453754.6500000004</v>
      </c>
      <c r="E33" s="13">
        <v>224051.61000000007</v>
      </c>
      <c r="F33" s="13">
        <v>485204.64999999997</v>
      </c>
      <c r="G33" s="13">
        <v>350235.75000000012</v>
      </c>
      <c r="H33" s="13">
        <v>678162.7699999999</v>
      </c>
      <c r="I33" s="13">
        <v>3688087.1200000006</v>
      </c>
      <c r="J33" s="13">
        <v>912967.18</v>
      </c>
      <c r="K33" s="13">
        <v>198678.36999999997</v>
      </c>
      <c r="L33" s="13">
        <v>243.92</v>
      </c>
      <c r="M33" s="13">
        <v>0</v>
      </c>
      <c r="N33" s="13">
        <v>171412.84</v>
      </c>
      <c r="O33" s="13">
        <v>30346.36</v>
      </c>
      <c r="P33" s="13">
        <v>615746.30000000016</v>
      </c>
      <c r="Q33" s="13">
        <v>30889.63</v>
      </c>
      <c r="R33" s="13">
        <v>0</v>
      </c>
      <c r="S33" s="28">
        <v>15839781.15</v>
      </c>
      <c r="U33" s="13">
        <v>107965.58000000057</v>
      </c>
      <c r="V33" s="13">
        <v>4638.4199999999992</v>
      </c>
      <c r="W33" s="13">
        <v>10265.859999999999</v>
      </c>
      <c r="X33" s="13">
        <v>5671.48</v>
      </c>
      <c r="Y33" s="13">
        <v>2814.9599999999996</v>
      </c>
      <c r="Z33" s="13">
        <v>54678.800000000207</v>
      </c>
      <c r="AA33" s="13">
        <v>14301.189999999997</v>
      </c>
      <c r="AB33" s="13">
        <v>1659.6699999999998</v>
      </c>
      <c r="AC33" s="13">
        <v>213.58</v>
      </c>
      <c r="AD33" s="13">
        <v>0</v>
      </c>
      <c r="AE33" s="13">
        <v>4039.3799999999992</v>
      </c>
      <c r="AF33" s="13">
        <v>0</v>
      </c>
      <c r="AG33" s="13">
        <v>9384.01</v>
      </c>
      <c r="AH33" s="13">
        <v>640.74</v>
      </c>
      <c r="AI33" s="13">
        <v>0</v>
      </c>
      <c r="AJ33" s="28">
        <v>216273.6700000008</v>
      </c>
      <c r="AL33" s="13">
        <v>16985.18</v>
      </c>
      <c r="AM33" s="13">
        <v>0</v>
      </c>
      <c r="AN33" s="13">
        <v>823</v>
      </c>
      <c r="AO33" s="13">
        <v>11.85</v>
      </c>
      <c r="AP33" s="13">
        <v>0</v>
      </c>
      <c r="AQ33" s="13">
        <v>6364.02</v>
      </c>
      <c r="AR33" s="13">
        <v>0</v>
      </c>
      <c r="AS33" s="13">
        <v>0</v>
      </c>
      <c r="AT33" s="13">
        <v>395</v>
      </c>
      <c r="AU33" s="13">
        <v>0</v>
      </c>
      <c r="AV33" s="13">
        <v>1900</v>
      </c>
      <c r="AW33" s="13">
        <v>0</v>
      </c>
      <c r="AX33" s="13">
        <v>403</v>
      </c>
      <c r="AY33" s="13">
        <v>0</v>
      </c>
      <c r="AZ33" s="13">
        <v>0</v>
      </c>
      <c r="BA33" s="28">
        <v>26882.05</v>
      </c>
      <c r="BC33" s="13">
        <v>8578705.4100000001</v>
      </c>
      <c r="BD33" s="13">
        <v>228690.03000000009</v>
      </c>
      <c r="BE33" s="13">
        <v>496293.50999999995</v>
      </c>
      <c r="BF33" s="13">
        <v>355919.08000000007</v>
      </c>
      <c r="BG33" s="13">
        <v>680977.72999999986</v>
      </c>
      <c r="BH33" s="13">
        <v>3749129.9400000009</v>
      </c>
      <c r="BI33" s="13">
        <v>927268.37</v>
      </c>
      <c r="BJ33" s="13">
        <v>200338.03999999998</v>
      </c>
      <c r="BK33" s="13">
        <v>852.5</v>
      </c>
      <c r="BL33" s="13">
        <v>0</v>
      </c>
      <c r="BM33" s="13">
        <v>177352.22</v>
      </c>
      <c r="BN33" s="13">
        <v>30346.36</v>
      </c>
      <c r="BO33" s="13">
        <v>625533.31000000017</v>
      </c>
      <c r="BP33" s="13">
        <v>31530.370000000003</v>
      </c>
      <c r="BQ33" s="13">
        <v>0</v>
      </c>
      <c r="BR33" s="28">
        <v>16082936.869999999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2471764.2400000002</v>
      </c>
      <c r="E34" s="13">
        <v>478330.43</v>
      </c>
      <c r="F34" s="13">
        <v>592432.55000000005</v>
      </c>
      <c r="G34" s="13">
        <v>482129.5</v>
      </c>
      <c r="H34" s="13">
        <v>461032.56</v>
      </c>
      <c r="I34" s="13">
        <v>722100.22</v>
      </c>
      <c r="J34" s="13">
        <v>771723.46</v>
      </c>
      <c r="K34" s="13">
        <v>0</v>
      </c>
      <c r="L34" s="13">
        <v>0</v>
      </c>
      <c r="M34" s="13">
        <v>0</v>
      </c>
      <c r="N34" s="13">
        <v>225628.28</v>
      </c>
      <c r="O34" s="13">
        <v>2500</v>
      </c>
      <c r="P34" s="13">
        <v>810068.34</v>
      </c>
      <c r="Q34" s="13">
        <v>33845.78</v>
      </c>
      <c r="R34" s="13">
        <v>0</v>
      </c>
      <c r="S34" s="28">
        <v>7051555.3600000003</v>
      </c>
      <c r="U34" s="13">
        <v>60644</v>
      </c>
      <c r="V34" s="13">
        <v>17908</v>
      </c>
      <c r="W34" s="13">
        <v>20052</v>
      </c>
      <c r="X34" s="13">
        <v>9147</v>
      </c>
      <c r="Y34" s="13">
        <v>4491</v>
      </c>
      <c r="Z34" s="13">
        <v>22087</v>
      </c>
      <c r="AA34" s="13">
        <v>26628</v>
      </c>
      <c r="AB34" s="13">
        <v>0</v>
      </c>
      <c r="AC34" s="13">
        <v>0</v>
      </c>
      <c r="AD34" s="13">
        <v>0</v>
      </c>
      <c r="AE34" s="13">
        <v>5043</v>
      </c>
      <c r="AF34" s="13">
        <v>214</v>
      </c>
      <c r="AG34" s="13">
        <v>15308</v>
      </c>
      <c r="AH34" s="13">
        <v>214</v>
      </c>
      <c r="AI34" s="13">
        <v>0</v>
      </c>
      <c r="AJ34" s="28">
        <v>181736</v>
      </c>
      <c r="AL34" s="13">
        <v>472</v>
      </c>
      <c r="AM34" s="13">
        <v>0</v>
      </c>
      <c r="AN34" s="13">
        <v>0</v>
      </c>
      <c r="AO34" s="13">
        <v>0</v>
      </c>
      <c r="AP34" s="13">
        <v>0</v>
      </c>
      <c r="AQ34" s="13">
        <v>236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708</v>
      </c>
      <c r="BC34" s="13">
        <v>2532880.2400000002</v>
      </c>
      <c r="BD34" s="13">
        <v>496238.43</v>
      </c>
      <c r="BE34" s="13">
        <v>612484.55000000005</v>
      </c>
      <c r="BF34" s="13">
        <v>491276.5</v>
      </c>
      <c r="BG34" s="13">
        <v>465523.56</v>
      </c>
      <c r="BH34" s="13">
        <v>744423.22</v>
      </c>
      <c r="BI34" s="13">
        <v>798351.46</v>
      </c>
      <c r="BJ34" s="13">
        <v>0</v>
      </c>
      <c r="BK34" s="13">
        <v>0</v>
      </c>
      <c r="BL34" s="13">
        <v>0</v>
      </c>
      <c r="BM34" s="13">
        <v>230671.28</v>
      </c>
      <c r="BN34" s="13">
        <v>2714</v>
      </c>
      <c r="BO34" s="13">
        <v>825376.34</v>
      </c>
      <c r="BP34" s="13">
        <v>34059.78</v>
      </c>
      <c r="BQ34" s="13">
        <v>0</v>
      </c>
      <c r="BR34" s="28">
        <v>7233999.3600000003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39033262.420000002</v>
      </c>
      <c r="E35" s="13">
        <v>2199977.54</v>
      </c>
      <c r="F35" s="13">
        <v>5108038.2699999996</v>
      </c>
      <c r="G35" s="13">
        <v>2078288.41</v>
      </c>
      <c r="H35" s="13">
        <v>387233.7</v>
      </c>
      <c r="I35" s="13">
        <v>10704343.26</v>
      </c>
      <c r="J35" s="13">
        <v>7706039.9699999997</v>
      </c>
      <c r="K35" s="13">
        <v>13500</v>
      </c>
      <c r="L35" s="13">
        <v>79358.95</v>
      </c>
      <c r="M35" s="13">
        <v>0</v>
      </c>
      <c r="N35" s="13">
        <v>108909.05</v>
      </c>
      <c r="O35" s="13">
        <v>137857.22</v>
      </c>
      <c r="P35" s="13">
        <v>4265465.05</v>
      </c>
      <c r="Q35" s="13">
        <v>27798.959999999999</v>
      </c>
      <c r="R35" s="13">
        <v>0</v>
      </c>
      <c r="S35" s="28">
        <v>71850072.799999997</v>
      </c>
      <c r="U35" s="13">
        <v>1407923.93</v>
      </c>
      <c r="V35" s="13">
        <v>104474.84</v>
      </c>
      <c r="W35" s="13">
        <v>212223.1</v>
      </c>
      <c r="X35" s="13">
        <v>92957.01</v>
      </c>
      <c r="Y35" s="13">
        <v>15060.08</v>
      </c>
      <c r="Z35" s="13">
        <v>381006.93</v>
      </c>
      <c r="AA35" s="13">
        <v>239122.95</v>
      </c>
      <c r="AB35" s="13">
        <v>530.49</v>
      </c>
      <c r="AC35" s="13">
        <v>2201.98</v>
      </c>
      <c r="AD35" s="13">
        <v>0</v>
      </c>
      <c r="AE35" s="13">
        <v>3774.02</v>
      </c>
      <c r="AF35" s="13">
        <v>3136.72</v>
      </c>
      <c r="AG35" s="13">
        <v>133253.12</v>
      </c>
      <c r="AH35" s="13">
        <v>1798.74</v>
      </c>
      <c r="AI35" s="13">
        <v>0</v>
      </c>
      <c r="AJ35" s="28">
        <v>2597463.9100000011</v>
      </c>
      <c r="AL35" s="13">
        <v>37866.440000000133</v>
      </c>
      <c r="AM35" s="13">
        <v>190.42</v>
      </c>
      <c r="AN35" s="13">
        <v>533.58000000000004</v>
      </c>
      <c r="AO35" s="13">
        <v>202.9</v>
      </c>
      <c r="AP35" s="13">
        <v>0</v>
      </c>
      <c r="AQ35" s="13">
        <v>18232.27</v>
      </c>
      <c r="AR35" s="13">
        <v>2462.54</v>
      </c>
      <c r="AS35" s="13">
        <v>0</v>
      </c>
      <c r="AT35" s="13">
        <v>35.549999999999997</v>
      </c>
      <c r="AU35" s="13">
        <v>0</v>
      </c>
      <c r="AV35" s="13">
        <v>1031.53</v>
      </c>
      <c r="AW35" s="13">
        <v>0</v>
      </c>
      <c r="AX35" s="13">
        <v>2229.35</v>
      </c>
      <c r="AY35" s="13">
        <v>0</v>
      </c>
      <c r="AZ35" s="13">
        <v>0</v>
      </c>
      <c r="BA35" s="28">
        <v>62784.580000000133</v>
      </c>
      <c r="BC35" s="13">
        <v>40479052.789999999</v>
      </c>
      <c r="BD35" s="13">
        <v>2304642.7999999998</v>
      </c>
      <c r="BE35" s="13">
        <v>5320794.9499999993</v>
      </c>
      <c r="BF35" s="13">
        <v>2171448.3199999998</v>
      </c>
      <c r="BG35" s="13">
        <v>402293.78</v>
      </c>
      <c r="BH35" s="13">
        <v>11103582.459999999</v>
      </c>
      <c r="BI35" s="13">
        <v>7947625.46</v>
      </c>
      <c r="BJ35" s="13">
        <v>14030.49</v>
      </c>
      <c r="BK35" s="13">
        <v>81596.479999999996</v>
      </c>
      <c r="BL35" s="13">
        <v>0</v>
      </c>
      <c r="BM35" s="13">
        <v>113714.6</v>
      </c>
      <c r="BN35" s="13">
        <v>140993.94</v>
      </c>
      <c r="BO35" s="13">
        <v>4400947.5199999996</v>
      </c>
      <c r="BP35" s="13">
        <v>29597.7</v>
      </c>
      <c r="BQ35" s="13">
        <v>0</v>
      </c>
      <c r="BR35" s="28">
        <v>74510321.289999977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36205525.550000086</v>
      </c>
      <c r="E36" s="13">
        <v>889539.52000000025</v>
      </c>
      <c r="F36" s="13">
        <v>1542283.3799999997</v>
      </c>
      <c r="G36" s="13">
        <v>936850.86</v>
      </c>
      <c r="H36" s="13">
        <v>173332.90999999997</v>
      </c>
      <c r="I36" s="13">
        <v>17642517.610000011</v>
      </c>
      <c r="J36" s="13">
        <v>1695196.0100000007</v>
      </c>
      <c r="K36" s="13">
        <v>8475.4599999999991</v>
      </c>
      <c r="L36" s="13">
        <v>47502.55</v>
      </c>
      <c r="M36" s="13">
        <v>0</v>
      </c>
      <c r="N36" s="13">
        <v>49392.1</v>
      </c>
      <c r="O36" s="13">
        <v>117263.32999999999</v>
      </c>
      <c r="P36" s="13">
        <v>1559515.8499999994</v>
      </c>
      <c r="Q36" s="13">
        <v>227791.73000000004</v>
      </c>
      <c r="R36" s="13">
        <v>0</v>
      </c>
      <c r="S36" s="28">
        <v>61095186.860000096</v>
      </c>
      <c r="U36" s="13">
        <v>1465426.3799999377</v>
      </c>
      <c r="V36" s="13">
        <v>38589.649999999827</v>
      </c>
      <c r="W36" s="13">
        <v>59566.649999999667</v>
      </c>
      <c r="X36" s="13">
        <v>37905.18999999982</v>
      </c>
      <c r="Y36" s="13">
        <v>5985.4800000000014</v>
      </c>
      <c r="Z36" s="13">
        <v>750355.2600000361</v>
      </c>
      <c r="AA36" s="13">
        <v>71449.219999999608</v>
      </c>
      <c r="AB36" s="13">
        <v>362.34</v>
      </c>
      <c r="AC36" s="13">
        <v>362.34</v>
      </c>
      <c r="AD36" s="13">
        <v>0</v>
      </c>
      <c r="AE36" s="13">
        <v>2552.3700000000003</v>
      </c>
      <c r="AF36" s="13">
        <v>5900.8900000000012</v>
      </c>
      <c r="AG36" s="13">
        <v>46567.989999999765</v>
      </c>
      <c r="AH36" s="13">
        <v>8171.8800000000019</v>
      </c>
      <c r="AI36" s="13">
        <v>0</v>
      </c>
      <c r="AJ36" s="28">
        <v>2493195.6399999727</v>
      </c>
      <c r="AL36" s="13">
        <v>4021990.3799999868</v>
      </c>
      <c r="AM36" s="13">
        <v>130893.3</v>
      </c>
      <c r="AN36" s="13">
        <v>194629.52</v>
      </c>
      <c r="AO36" s="13">
        <v>114845.20999999998</v>
      </c>
      <c r="AP36" s="13">
        <v>44593.63</v>
      </c>
      <c r="AQ36" s="13">
        <v>2005383.7700000014</v>
      </c>
      <c r="AR36" s="13">
        <v>176674.05999999997</v>
      </c>
      <c r="AS36" s="13">
        <v>0</v>
      </c>
      <c r="AT36" s="13">
        <v>6597.36</v>
      </c>
      <c r="AU36" s="13">
        <v>0</v>
      </c>
      <c r="AV36" s="13">
        <v>12666.6</v>
      </c>
      <c r="AW36" s="13">
        <v>5076</v>
      </c>
      <c r="AX36" s="13">
        <v>265221.77000000008</v>
      </c>
      <c r="AY36" s="13">
        <v>19696.55</v>
      </c>
      <c r="AZ36" s="13">
        <v>0</v>
      </c>
      <c r="BA36" s="28">
        <v>6998268.1499999873</v>
      </c>
      <c r="BC36" s="13">
        <v>41692942.31000001</v>
      </c>
      <c r="BD36" s="13">
        <v>1059022.47</v>
      </c>
      <c r="BE36" s="13">
        <v>1796479.5499999993</v>
      </c>
      <c r="BF36" s="13">
        <v>1089601.2599999998</v>
      </c>
      <c r="BG36" s="13">
        <v>223912.02</v>
      </c>
      <c r="BH36" s="13">
        <v>20398256.640000045</v>
      </c>
      <c r="BI36" s="13">
        <v>1943319.2900000003</v>
      </c>
      <c r="BJ36" s="13">
        <v>8837.7999999999993</v>
      </c>
      <c r="BK36" s="13">
        <v>54462.25</v>
      </c>
      <c r="BL36" s="13">
        <v>0</v>
      </c>
      <c r="BM36" s="13">
        <v>64611.07</v>
      </c>
      <c r="BN36" s="13">
        <v>128240.21999999999</v>
      </c>
      <c r="BO36" s="13">
        <v>1871305.6099999992</v>
      </c>
      <c r="BP36" s="13">
        <v>255660.16000000003</v>
      </c>
      <c r="BQ36" s="13">
        <v>0</v>
      </c>
      <c r="BR36" s="28">
        <v>70586650.650000036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7268634.3000000054</v>
      </c>
      <c r="E37" s="13">
        <v>28836.93</v>
      </c>
      <c r="F37" s="13">
        <v>40605.979999999996</v>
      </c>
      <c r="G37" s="13">
        <v>36955.919999999998</v>
      </c>
      <c r="H37" s="13">
        <v>0</v>
      </c>
      <c r="I37" s="13">
        <v>4189714.7699999996</v>
      </c>
      <c r="J37" s="13">
        <v>153652.12</v>
      </c>
      <c r="K37" s="13">
        <v>0</v>
      </c>
      <c r="L37" s="13">
        <v>131006.04</v>
      </c>
      <c r="M37" s="13">
        <v>0</v>
      </c>
      <c r="N37" s="13">
        <v>24706.22</v>
      </c>
      <c r="O37" s="13">
        <v>0</v>
      </c>
      <c r="P37" s="13">
        <v>116659.84</v>
      </c>
      <c r="Q37" s="13">
        <v>6099.15</v>
      </c>
      <c r="R37" s="13">
        <v>0</v>
      </c>
      <c r="S37" s="28">
        <v>11996871.270000005</v>
      </c>
      <c r="U37" s="13">
        <v>160221.78999999931</v>
      </c>
      <c r="V37" s="13">
        <v>675.36</v>
      </c>
      <c r="W37" s="13">
        <v>1180.4599999999998</v>
      </c>
      <c r="X37" s="13">
        <v>354</v>
      </c>
      <c r="Y37" s="13">
        <v>0</v>
      </c>
      <c r="Z37" s="13">
        <v>89693.769999999698</v>
      </c>
      <c r="AA37" s="13">
        <v>3826.8500000000017</v>
      </c>
      <c r="AB37" s="13">
        <v>0</v>
      </c>
      <c r="AC37" s="13">
        <v>3915.9800000000014</v>
      </c>
      <c r="AD37" s="13">
        <v>0</v>
      </c>
      <c r="AE37" s="13">
        <v>1068.9000000000001</v>
      </c>
      <c r="AF37" s="13">
        <v>0</v>
      </c>
      <c r="AG37" s="13">
        <v>2069.11</v>
      </c>
      <c r="AH37" s="13">
        <v>0</v>
      </c>
      <c r="AI37" s="13">
        <v>0</v>
      </c>
      <c r="AJ37" s="28">
        <v>263006.21999999898</v>
      </c>
      <c r="AL37" s="13">
        <v>483663.87000000075</v>
      </c>
      <c r="AM37" s="13">
        <v>4</v>
      </c>
      <c r="AN37" s="13">
        <v>8475.18</v>
      </c>
      <c r="AO37" s="13">
        <v>3210.54</v>
      </c>
      <c r="AP37" s="13">
        <v>0</v>
      </c>
      <c r="AQ37" s="13">
        <v>301047.08000000025</v>
      </c>
      <c r="AR37" s="13">
        <v>16388.580000000002</v>
      </c>
      <c r="AS37" s="13">
        <v>0</v>
      </c>
      <c r="AT37" s="13">
        <v>2728.49</v>
      </c>
      <c r="AU37" s="13">
        <v>0</v>
      </c>
      <c r="AV37" s="13">
        <v>20</v>
      </c>
      <c r="AW37" s="13">
        <v>0</v>
      </c>
      <c r="AX37" s="13">
        <v>5048.0200000000004</v>
      </c>
      <c r="AY37" s="13">
        <v>1848.8199999999997</v>
      </c>
      <c r="AZ37" s="13">
        <v>0</v>
      </c>
      <c r="BA37" s="28">
        <v>822434.58000000089</v>
      </c>
      <c r="BC37" s="13">
        <v>7912519.9600000056</v>
      </c>
      <c r="BD37" s="13">
        <v>29516.29</v>
      </c>
      <c r="BE37" s="13">
        <v>50261.619999999995</v>
      </c>
      <c r="BF37" s="13">
        <v>40520.46</v>
      </c>
      <c r="BG37" s="13">
        <v>0</v>
      </c>
      <c r="BH37" s="13">
        <v>4580455.6199999992</v>
      </c>
      <c r="BI37" s="13">
        <v>173867.55</v>
      </c>
      <c r="BJ37" s="13">
        <v>0</v>
      </c>
      <c r="BK37" s="13">
        <v>137650.50999999998</v>
      </c>
      <c r="BL37" s="13">
        <v>0</v>
      </c>
      <c r="BM37" s="13">
        <v>25795.120000000003</v>
      </c>
      <c r="BN37" s="13">
        <v>0</v>
      </c>
      <c r="BO37" s="13">
        <v>123776.97</v>
      </c>
      <c r="BP37" s="13">
        <v>7947.9699999999993</v>
      </c>
      <c r="BQ37" s="13">
        <v>0</v>
      </c>
      <c r="BR37" s="28">
        <v>13082312.070000006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303148.34999999998</v>
      </c>
      <c r="E38" s="13">
        <v>0</v>
      </c>
      <c r="F38" s="13">
        <v>4500</v>
      </c>
      <c r="G38" s="13">
        <v>0</v>
      </c>
      <c r="H38" s="13">
        <v>0</v>
      </c>
      <c r="I38" s="13">
        <v>134683.82</v>
      </c>
      <c r="J38" s="13">
        <v>5481.7</v>
      </c>
      <c r="K38" s="13">
        <v>0</v>
      </c>
      <c r="L38" s="13">
        <v>0</v>
      </c>
      <c r="M38" s="13">
        <v>0</v>
      </c>
      <c r="N38" s="13">
        <v>15249</v>
      </c>
      <c r="O38" s="13">
        <v>0</v>
      </c>
      <c r="P38" s="13">
        <v>43456.130000000005</v>
      </c>
      <c r="Q38" s="13">
        <v>0</v>
      </c>
      <c r="R38" s="13">
        <v>0</v>
      </c>
      <c r="S38" s="28">
        <v>506519</v>
      </c>
      <c r="U38" s="13">
        <v>6719.0800000000045</v>
      </c>
      <c r="V38" s="13">
        <v>0</v>
      </c>
      <c r="W38" s="13">
        <v>187.97</v>
      </c>
      <c r="X38" s="13">
        <v>0</v>
      </c>
      <c r="Y38" s="13">
        <v>213.78</v>
      </c>
      <c r="Z38" s="13">
        <v>2393.2400000000002</v>
      </c>
      <c r="AA38" s="13">
        <v>213.78</v>
      </c>
      <c r="AB38" s="13">
        <v>0</v>
      </c>
      <c r="AC38" s="13">
        <v>0</v>
      </c>
      <c r="AD38" s="13">
        <v>0</v>
      </c>
      <c r="AE38" s="13">
        <v>213.78</v>
      </c>
      <c r="AF38" s="13">
        <v>0</v>
      </c>
      <c r="AG38" s="13">
        <v>257.53000000000003</v>
      </c>
      <c r="AH38" s="13">
        <v>0</v>
      </c>
      <c r="AI38" s="13">
        <v>0</v>
      </c>
      <c r="AJ38" s="28">
        <v>10199.160000000007</v>
      </c>
      <c r="AL38" s="13">
        <v>698.2</v>
      </c>
      <c r="AM38" s="13">
        <v>0</v>
      </c>
      <c r="AN38" s="13">
        <v>0</v>
      </c>
      <c r="AO38" s="13">
        <v>0</v>
      </c>
      <c r="AP38" s="13">
        <v>0</v>
      </c>
      <c r="AQ38" s="13">
        <v>3715.5</v>
      </c>
      <c r="AR38" s="13">
        <v>300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4713.7</v>
      </c>
      <c r="BC38" s="13">
        <v>310565.63</v>
      </c>
      <c r="BD38" s="13">
        <v>0</v>
      </c>
      <c r="BE38" s="13">
        <v>4687.97</v>
      </c>
      <c r="BF38" s="13">
        <v>0</v>
      </c>
      <c r="BG38" s="13">
        <v>213.78</v>
      </c>
      <c r="BH38" s="13">
        <v>140792.56</v>
      </c>
      <c r="BI38" s="13">
        <v>5995.48</v>
      </c>
      <c r="BJ38" s="13">
        <v>0</v>
      </c>
      <c r="BK38" s="13">
        <v>0</v>
      </c>
      <c r="BL38" s="13">
        <v>0</v>
      </c>
      <c r="BM38" s="13">
        <v>15462.78</v>
      </c>
      <c r="BN38" s="13">
        <v>0</v>
      </c>
      <c r="BO38" s="13">
        <v>43713.66</v>
      </c>
      <c r="BP38" s="13">
        <v>0</v>
      </c>
      <c r="BQ38" s="13">
        <v>0</v>
      </c>
      <c r="BR38" s="28">
        <v>521431.86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81126973</v>
      </c>
      <c r="E39" s="13">
        <v>486177</v>
      </c>
      <c r="F39" s="13">
        <v>3606252</v>
      </c>
      <c r="G39" s="13">
        <v>4829883</v>
      </c>
      <c r="H39" s="13">
        <v>1491965</v>
      </c>
      <c r="I39" s="13">
        <v>55746906</v>
      </c>
      <c r="J39" s="13">
        <v>3299634</v>
      </c>
      <c r="K39" s="13">
        <v>169004</v>
      </c>
      <c r="L39" s="13">
        <v>3097925</v>
      </c>
      <c r="M39" s="13">
        <v>0</v>
      </c>
      <c r="N39" s="13">
        <v>3275171</v>
      </c>
      <c r="O39" s="13">
        <v>224778</v>
      </c>
      <c r="P39" s="13">
        <v>7000204</v>
      </c>
      <c r="Q39" s="13">
        <v>929185</v>
      </c>
      <c r="R39" s="13">
        <v>0</v>
      </c>
      <c r="S39" s="28">
        <v>165284057</v>
      </c>
      <c r="U39" s="13">
        <v>2897775</v>
      </c>
      <c r="V39" s="13">
        <v>13218</v>
      </c>
      <c r="W39" s="13">
        <v>95226</v>
      </c>
      <c r="X39" s="13">
        <v>122360</v>
      </c>
      <c r="Y39" s="13">
        <v>44672</v>
      </c>
      <c r="Z39" s="13">
        <v>2148984</v>
      </c>
      <c r="AA39" s="13">
        <v>88181</v>
      </c>
      <c r="AB39" s="13">
        <v>5033</v>
      </c>
      <c r="AC39" s="13">
        <v>207515</v>
      </c>
      <c r="AD39" s="13">
        <v>0</v>
      </c>
      <c r="AE39" s="13">
        <v>196095</v>
      </c>
      <c r="AF39" s="13">
        <v>8682</v>
      </c>
      <c r="AG39" s="13">
        <v>60228</v>
      </c>
      <c r="AH39" s="13">
        <v>31075</v>
      </c>
      <c r="AI39" s="13">
        <v>0</v>
      </c>
      <c r="AJ39" s="28">
        <v>5919044</v>
      </c>
      <c r="AL39" s="13">
        <v>56549</v>
      </c>
      <c r="AM39" s="13">
        <v>0</v>
      </c>
      <c r="AN39" s="13">
        <v>1905</v>
      </c>
      <c r="AO39" s="13">
        <v>0</v>
      </c>
      <c r="AP39" s="13">
        <v>300</v>
      </c>
      <c r="AQ39" s="13">
        <v>15785</v>
      </c>
      <c r="AR39" s="13">
        <v>3900</v>
      </c>
      <c r="AS39" s="13">
        <v>0</v>
      </c>
      <c r="AT39" s="13">
        <v>6305</v>
      </c>
      <c r="AU39" s="13">
        <v>0</v>
      </c>
      <c r="AV39" s="13">
        <v>5842</v>
      </c>
      <c r="AW39" s="13">
        <v>0</v>
      </c>
      <c r="AX39" s="13">
        <v>350</v>
      </c>
      <c r="AY39" s="13">
        <v>701</v>
      </c>
      <c r="AZ39" s="13">
        <v>0</v>
      </c>
      <c r="BA39" s="28">
        <v>91637</v>
      </c>
      <c r="BC39" s="13">
        <v>84081297</v>
      </c>
      <c r="BD39" s="13">
        <v>499395</v>
      </c>
      <c r="BE39" s="13">
        <v>3703383</v>
      </c>
      <c r="BF39" s="13">
        <v>4952243</v>
      </c>
      <c r="BG39" s="13">
        <v>1536937</v>
      </c>
      <c r="BH39" s="13">
        <v>57911675</v>
      </c>
      <c r="BI39" s="13">
        <v>3391715</v>
      </c>
      <c r="BJ39" s="13">
        <v>174037</v>
      </c>
      <c r="BK39" s="13">
        <v>3311745</v>
      </c>
      <c r="BL39" s="13">
        <v>0</v>
      </c>
      <c r="BM39" s="13">
        <v>3477108</v>
      </c>
      <c r="BN39" s="13">
        <v>233460</v>
      </c>
      <c r="BO39" s="13">
        <v>7060782</v>
      </c>
      <c r="BP39" s="13">
        <v>960961</v>
      </c>
      <c r="BQ39" s="13">
        <v>0</v>
      </c>
      <c r="BR39" s="28">
        <v>171294738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2316509.63</v>
      </c>
      <c r="E41" s="13">
        <v>29334.63</v>
      </c>
      <c r="F41" s="13">
        <v>57441.99</v>
      </c>
      <c r="G41" s="13">
        <v>25480.2</v>
      </c>
      <c r="H41" s="13">
        <v>8340</v>
      </c>
      <c r="I41" s="13">
        <v>546186.93000000005</v>
      </c>
      <c r="J41" s="13">
        <v>60257.46</v>
      </c>
      <c r="K41" s="13">
        <v>4224.91</v>
      </c>
      <c r="L41" s="13">
        <v>240872.2</v>
      </c>
      <c r="M41" s="13">
        <v>0</v>
      </c>
      <c r="N41" s="13">
        <v>60888.82</v>
      </c>
      <c r="O41" s="13">
        <v>0</v>
      </c>
      <c r="P41" s="13">
        <v>70368.02</v>
      </c>
      <c r="Q41" s="13">
        <v>33769.71</v>
      </c>
      <c r="R41" s="13">
        <v>0</v>
      </c>
      <c r="S41" s="28">
        <v>3453674.5000000005</v>
      </c>
      <c r="U41" s="13">
        <v>122229.22</v>
      </c>
      <c r="V41" s="13">
        <v>2133.7200000000003</v>
      </c>
      <c r="W41" s="13">
        <v>3359.81</v>
      </c>
      <c r="X41" s="13">
        <v>3348.27</v>
      </c>
      <c r="Y41" s="13">
        <v>237.18</v>
      </c>
      <c r="Z41" s="13">
        <v>43747.29</v>
      </c>
      <c r="AA41" s="13">
        <v>4383.4000000000005</v>
      </c>
      <c r="AB41" s="13">
        <v>213.91</v>
      </c>
      <c r="AC41" s="13">
        <v>7964.4</v>
      </c>
      <c r="AD41" s="13">
        <v>0</v>
      </c>
      <c r="AE41" s="13">
        <v>8091.61</v>
      </c>
      <c r="AF41" s="13">
        <v>0</v>
      </c>
      <c r="AG41" s="13">
        <v>2101.92</v>
      </c>
      <c r="AH41" s="13">
        <v>1851.37</v>
      </c>
      <c r="AI41" s="13">
        <v>0</v>
      </c>
      <c r="AJ41" s="28">
        <v>199662.1</v>
      </c>
      <c r="AL41" s="13">
        <v>145020.25</v>
      </c>
      <c r="AM41" s="13">
        <v>3606.65</v>
      </c>
      <c r="AN41" s="13">
        <v>10383.41</v>
      </c>
      <c r="AO41" s="13">
        <v>4484.66</v>
      </c>
      <c r="AP41" s="13">
        <v>0</v>
      </c>
      <c r="AQ41" s="13">
        <v>54588.27</v>
      </c>
      <c r="AR41" s="13">
        <v>6317.9</v>
      </c>
      <c r="AS41" s="13">
        <v>650</v>
      </c>
      <c r="AT41" s="13">
        <v>12419.43</v>
      </c>
      <c r="AU41" s="13">
        <v>0</v>
      </c>
      <c r="AV41" s="13">
        <v>13613.9</v>
      </c>
      <c r="AW41" s="13">
        <v>0</v>
      </c>
      <c r="AX41" s="13">
        <v>4864.6000000000004</v>
      </c>
      <c r="AY41" s="13">
        <v>0</v>
      </c>
      <c r="AZ41" s="13">
        <v>0</v>
      </c>
      <c r="BA41" s="28">
        <v>255949.06999999998</v>
      </c>
      <c r="BC41" s="13">
        <v>2583759.1</v>
      </c>
      <c r="BD41" s="13">
        <v>35075</v>
      </c>
      <c r="BE41" s="13">
        <v>71185.209999999992</v>
      </c>
      <c r="BF41" s="13">
        <v>33313.130000000005</v>
      </c>
      <c r="BG41" s="13">
        <v>8577.18</v>
      </c>
      <c r="BH41" s="13">
        <v>644522.49000000011</v>
      </c>
      <c r="BI41" s="13">
        <v>70958.759999999995</v>
      </c>
      <c r="BJ41" s="13">
        <v>5088.82</v>
      </c>
      <c r="BK41" s="13">
        <v>261256.03</v>
      </c>
      <c r="BL41" s="13">
        <v>0</v>
      </c>
      <c r="BM41" s="13">
        <v>82594.329999999987</v>
      </c>
      <c r="BN41" s="13">
        <v>0</v>
      </c>
      <c r="BO41" s="13">
        <v>77334.540000000008</v>
      </c>
      <c r="BP41" s="13">
        <v>35621.08</v>
      </c>
      <c r="BQ41" s="13">
        <v>0</v>
      </c>
      <c r="BR41" s="28">
        <v>3909285.67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1292619.26</v>
      </c>
      <c r="E42" s="13">
        <v>0</v>
      </c>
      <c r="F42" s="13">
        <v>62770.95</v>
      </c>
      <c r="G42" s="13">
        <v>22499.26</v>
      </c>
      <c r="H42" s="13">
        <v>84174.34</v>
      </c>
      <c r="I42" s="13">
        <v>432414.4</v>
      </c>
      <c r="J42" s="13">
        <v>144349.28</v>
      </c>
      <c r="K42" s="13">
        <v>7966.99</v>
      </c>
      <c r="L42" s="13">
        <v>21635.84</v>
      </c>
      <c r="M42" s="13">
        <v>0</v>
      </c>
      <c r="N42" s="13">
        <v>12500</v>
      </c>
      <c r="O42" s="13">
        <v>18091.07</v>
      </c>
      <c r="P42" s="13">
        <v>157827.47</v>
      </c>
      <c r="Q42" s="13">
        <v>128234.72</v>
      </c>
      <c r="R42" s="13">
        <v>0</v>
      </c>
      <c r="S42" s="28">
        <v>2385083.5800000005</v>
      </c>
      <c r="U42" s="13">
        <v>12274.66</v>
      </c>
      <c r="V42" s="13">
        <v>0</v>
      </c>
      <c r="W42" s="13">
        <v>236</v>
      </c>
      <c r="X42" s="13">
        <v>236</v>
      </c>
      <c r="Y42" s="13">
        <v>0</v>
      </c>
      <c r="Z42" s="13">
        <v>2141.98</v>
      </c>
      <c r="AA42" s="13">
        <v>354</v>
      </c>
      <c r="AB42" s="13">
        <v>0</v>
      </c>
      <c r="AC42" s="13">
        <v>118</v>
      </c>
      <c r="AD42" s="13">
        <v>0</v>
      </c>
      <c r="AE42" s="13">
        <v>466.45</v>
      </c>
      <c r="AF42" s="13">
        <v>118</v>
      </c>
      <c r="AG42" s="13">
        <v>356.26</v>
      </c>
      <c r="AH42" s="13">
        <v>354</v>
      </c>
      <c r="AI42" s="13">
        <v>0</v>
      </c>
      <c r="AJ42" s="28">
        <v>16655.349999999999</v>
      </c>
      <c r="AL42" s="13">
        <v>136396.14000000001</v>
      </c>
      <c r="AM42" s="13">
        <v>0</v>
      </c>
      <c r="AN42" s="13">
        <v>0</v>
      </c>
      <c r="AO42" s="13">
        <v>2000.01</v>
      </c>
      <c r="AP42" s="13">
        <v>761.94</v>
      </c>
      <c r="AQ42" s="13">
        <v>13149.94</v>
      </c>
      <c r="AR42" s="13">
        <v>345.15</v>
      </c>
      <c r="AS42" s="13">
        <v>0</v>
      </c>
      <c r="AT42" s="13">
        <v>2500</v>
      </c>
      <c r="AU42" s="13">
        <v>0</v>
      </c>
      <c r="AV42" s="13">
        <v>2758.74</v>
      </c>
      <c r="AW42" s="13">
        <v>2000</v>
      </c>
      <c r="AX42" s="13">
        <v>66.23</v>
      </c>
      <c r="AY42" s="13">
        <v>3122</v>
      </c>
      <c r="AZ42" s="13">
        <v>0</v>
      </c>
      <c r="BA42" s="28">
        <v>163100.15000000002</v>
      </c>
      <c r="BC42" s="13">
        <v>1441290.06</v>
      </c>
      <c r="BD42" s="13">
        <v>0</v>
      </c>
      <c r="BE42" s="13">
        <v>63006.95</v>
      </c>
      <c r="BF42" s="13">
        <v>24735.269999999997</v>
      </c>
      <c r="BG42" s="13">
        <v>84936.28</v>
      </c>
      <c r="BH42" s="13">
        <v>447706.32</v>
      </c>
      <c r="BI42" s="13">
        <v>145048.43</v>
      </c>
      <c r="BJ42" s="13">
        <v>7966.99</v>
      </c>
      <c r="BK42" s="13">
        <v>24253.84</v>
      </c>
      <c r="BL42" s="13">
        <v>0</v>
      </c>
      <c r="BM42" s="13">
        <v>15725.19</v>
      </c>
      <c r="BN42" s="13">
        <v>20209.07</v>
      </c>
      <c r="BO42" s="13">
        <v>158249.96000000002</v>
      </c>
      <c r="BP42" s="13">
        <v>131710.72</v>
      </c>
      <c r="BQ42" s="13">
        <v>0</v>
      </c>
      <c r="BR42" s="28">
        <v>2564839.08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14693119.09</v>
      </c>
      <c r="E43" s="13">
        <v>59080.3</v>
      </c>
      <c r="F43" s="13">
        <v>303277.62</v>
      </c>
      <c r="G43" s="13">
        <v>42393.31</v>
      </c>
      <c r="H43" s="13">
        <v>0</v>
      </c>
      <c r="I43" s="13">
        <v>4919493</v>
      </c>
      <c r="J43" s="13">
        <v>295397.17</v>
      </c>
      <c r="K43" s="13">
        <v>0</v>
      </c>
      <c r="L43" s="13">
        <v>13000</v>
      </c>
      <c r="M43" s="13">
        <v>0</v>
      </c>
      <c r="N43" s="13">
        <v>0</v>
      </c>
      <c r="O43" s="13">
        <v>0</v>
      </c>
      <c r="P43" s="13">
        <v>87547.839999999997</v>
      </c>
      <c r="Q43" s="13">
        <v>0</v>
      </c>
      <c r="R43" s="13">
        <v>0</v>
      </c>
      <c r="S43" s="28">
        <v>20413308.330000002</v>
      </c>
      <c r="U43" s="13">
        <v>409717.71</v>
      </c>
      <c r="V43" s="13">
        <v>1620</v>
      </c>
      <c r="W43" s="13">
        <v>7020</v>
      </c>
      <c r="X43" s="13">
        <v>1260</v>
      </c>
      <c r="Y43" s="13">
        <v>0</v>
      </c>
      <c r="Z43" s="13">
        <v>143825</v>
      </c>
      <c r="AA43" s="13">
        <v>5940</v>
      </c>
      <c r="AB43" s="13">
        <v>0</v>
      </c>
      <c r="AC43" s="13">
        <v>360</v>
      </c>
      <c r="AD43" s="13">
        <v>0</v>
      </c>
      <c r="AE43" s="13">
        <v>0</v>
      </c>
      <c r="AF43" s="13">
        <v>0</v>
      </c>
      <c r="AG43" s="13">
        <v>1620</v>
      </c>
      <c r="AH43" s="13">
        <v>0</v>
      </c>
      <c r="AI43" s="13">
        <v>0</v>
      </c>
      <c r="AJ43" s="28">
        <v>571362.71</v>
      </c>
      <c r="AL43" s="13">
        <v>70886.25</v>
      </c>
      <c r="AM43" s="13">
        <v>551.25</v>
      </c>
      <c r="AN43" s="13">
        <v>1898.75</v>
      </c>
      <c r="AO43" s="13">
        <v>1225</v>
      </c>
      <c r="AP43" s="13">
        <v>0</v>
      </c>
      <c r="AQ43" s="13">
        <v>35224</v>
      </c>
      <c r="AR43" s="13">
        <v>1531.25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1653.75</v>
      </c>
      <c r="AY43" s="13">
        <v>0</v>
      </c>
      <c r="AZ43" s="13">
        <v>0</v>
      </c>
      <c r="BA43" s="28">
        <v>112970.25</v>
      </c>
      <c r="BC43" s="13">
        <v>15173723.050000001</v>
      </c>
      <c r="BD43" s="13">
        <v>61251.55</v>
      </c>
      <c r="BE43" s="13">
        <v>312196.37</v>
      </c>
      <c r="BF43" s="13">
        <v>44878.31</v>
      </c>
      <c r="BG43" s="13">
        <v>0</v>
      </c>
      <c r="BH43" s="13">
        <v>5098542</v>
      </c>
      <c r="BI43" s="13">
        <v>302868.42</v>
      </c>
      <c r="BJ43" s="13">
        <v>0</v>
      </c>
      <c r="BK43" s="13">
        <v>13360</v>
      </c>
      <c r="BL43" s="13">
        <v>0</v>
      </c>
      <c r="BM43" s="13">
        <v>0</v>
      </c>
      <c r="BN43" s="13">
        <v>0</v>
      </c>
      <c r="BO43" s="13">
        <v>90821.59</v>
      </c>
      <c r="BP43" s="13">
        <v>0</v>
      </c>
      <c r="BQ43" s="13">
        <v>0</v>
      </c>
      <c r="BR43" s="28">
        <v>21097641.290000003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10459081.239900012</v>
      </c>
      <c r="E44" s="13">
        <v>370593.44000000006</v>
      </c>
      <c r="F44" s="13">
        <v>827211.48999999987</v>
      </c>
      <c r="G44" s="13">
        <v>389524.77</v>
      </c>
      <c r="H44" s="13">
        <v>348091.25</v>
      </c>
      <c r="I44" s="13">
        <v>1767287.4498000003</v>
      </c>
      <c r="J44" s="13">
        <v>1189836.2999999998</v>
      </c>
      <c r="K44" s="13">
        <v>205460.78000000003</v>
      </c>
      <c r="L44" s="13">
        <v>221320.53999999986</v>
      </c>
      <c r="M44" s="13">
        <v>0</v>
      </c>
      <c r="N44" s="13">
        <v>581262.39999999991</v>
      </c>
      <c r="O44" s="13">
        <v>31280.78</v>
      </c>
      <c r="P44" s="13">
        <v>822837.47999999986</v>
      </c>
      <c r="Q44" s="13">
        <v>502094.84999999974</v>
      </c>
      <c r="R44" s="13">
        <v>3000</v>
      </c>
      <c r="S44" s="28">
        <v>17718882.769700009</v>
      </c>
      <c r="U44" s="13">
        <v>680748.84000001685</v>
      </c>
      <c r="V44" s="13">
        <v>18962.19000000001</v>
      </c>
      <c r="W44" s="13">
        <v>38512.809999999954</v>
      </c>
      <c r="X44" s="13">
        <v>24363.059999999958</v>
      </c>
      <c r="Y44" s="13">
        <v>15902.050000000012</v>
      </c>
      <c r="Z44" s="13">
        <v>104340.38999999929</v>
      </c>
      <c r="AA44" s="13">
        <v>50244.300000000061</v>
      </c>
      <c r="AB44" s="13">
        <v>8822.600000000004</v>
      </c>
      <c r="AC44" s="13">
        <v>13427.600000000009</v>
      </c>
      <c r="AD44" s="13">
        <v>0</v>
      </c>
      <c r="AE44" s="13">
        <v>106677.16999999926</v>
      </c>
      <c r="AF44" s="13">
        <v>2334.0400000000004</v>
      </c>
      <c r="AG44" s="13">
        <v>40826.919999999904</v>
      </c>
      <c r="AH44" s="13">
        <v>30601.859999999935</v>
      </c>
      <c r="AI44" s="13">
        <v>634.84</v>
      </c>
      <c r="AJ44" s="28">
        <v>1136398.6700000153</v>
      </c>
      <c r="AL44" s="13">
        <v>69560.599999999977</v>
      </c>
      <c r="AM44" s="13">
        <v>11803.199999999993</v>
      </c>
      <c r="AN44" s="13">
        <v>34451.649999999936</v>
      </c>
      <c r="AO44" s="13">
        <v>21238.04999999997</v>
      </c>
      <c r="AP44" s="13">
        <v>2125.85</v>
      </c>
      <c r="AQ44" s="13">
        <v>35505.699999999968</v>
      </c>
      <c r="AR44" s="13">
        <v>40779.300000000017</v>
      </c>
      <c r="AS44" s="13">
        <v>0</v>
      </c>
      <c r="AT44" s="13">
        <v>2968.55</v>
      </c>
      <c r="AU44" s="13">
        <v>0</v>
      </c>
      <c r="AV44" s="13">
        <v>10592.86</v>
      </c>
      <c r="AW44" s="13">
        <v>295</v>
      </c>
      <c r="AX44" s="13">
        <v>26405.849999999955</v>
      </c>
      <c r="AY44" s="13">
        <v>295</v>
      </c>
      <c r="AZ44" s="13">
        <v>354</v>
      </c>
      <c r="BA44" s="28">
        <v>256375.60999999984</v>
      </c>
      <c r="BC44" s="13">
        <v>11209390.679900028</v>
      </c>
      <c r="BD44" s="13">
        <v>401358.83000000007</v>
      </c>
      <c r="BE44" s="13">
        <v>900175.94999999972</v>
      </c>
      <c r="BF44" s="13">
        <v>435125.87999999995</v>
      </c>
      <c r="BG44" s="13">
        <v>366119.14999999997</v>
      </c>
      <c r="BH44" s="13">
        <v>1907133.5397999994</v>
      </c>
      <c r="BI44" s="13">
        <v>1280859.8999999999</v>
      </c>
      <c r="BJ44" s="13">
        <v>214283.38000000003</v>
      </c>
      <c r="BK44" s="13">
        <v>237716.68999999986</v>
      </c>
      <c r="BL44" s="13">
        <v>0</v>
      </c>
      <c r="BM44" s="13">
        <v>698532.42999999912</v>
      </c>
      <c r="BN44" s="13">
        <v>33909.82</v>
      </c>
      <c r="BO44" s="13">
        <v>890070.24999999977</v>
      </c>
      <c r="BP44" s="13">
        <v>532991.70999999973</v>
      </c>
      <c r="BQ44" s="13">
        <v>3988.84</v>
      </c>
      <c r="BR44" s="28">
        <v>19111657.049700029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750269172.59130251</v>
      </c>
      <c r="E46" s="14">
        <v>27664026.793772567</v>
      </c>
      <c r="F46" s="14">
        <v>70926137.061755002</v>
      </c>
      <c r="G46" s="14">
        <v>40637273.586960167</v>
      </c>
      <c r="H46" s="14">
        <v>19686381.535819348</v>
      </c>
      <c r="I46" s="14">
        <v>307254447.8990255</v>
      </c>
      <c r="J46" s="14">
        <v>88017097.962084875</v>
      </c>
      <c r="K46" s="14">
        <v>3851462.6315292893</v>
      </c>
      <c r="L46" s="14">
        <v>13218089.063615425</v>
      </c>
      <c r="M46" s="14">
        <v>182179.04383330359</v>
      </c>
      <c r="N46" s="14">
        <v>26319471.176177092</v>
      </c>
      <c r="O46" s="14">
        <v>28063879.35164497</v>
      </c>
      <c r="P46" s="14">
        <v>51299946.463856801</v>
      </c>
      <c r="Q46" s="14">
        <v>6280068.5829972569</v>
      </c>
      <c r="R46" s="14">
        <v>257172.78085146242</v>
      </c>
      <c r="S46" s="14">
        <v>1433926806.5252256</v>
      </c>
      <c r="U46" s="14">
        <v>21541245.869174287</v>
      </c>
      <c r="V46" s="14">
        <v>557337.83680609392</v>
      </c>
      <c r="W46" s="14">
        <v>986026.22218336468</v>
      </c>
      <c r="X46" s="14">
        <v>578672.56064490939</v>
      </c>
      <c r="Y46" s="14">
        <v>216860.80173186015</v>
      </c>
      <c r="Z46" s="14">
        <v>8989135.9964613486</v>
      </c>
      <c r="AA46" s="14">
        <v>1509602.3214924147</v>
      </c>
      <c r="AB46" s="14">
        <v>78976.754126777087</v>
      </c>
      <c r="AC46" s="14">
        <v>392895.27569185494</v>
      </c>
      <c r="AD46" s="14">
        <v>224.45564110423942</v>
      </c>
      <c r="AE46" s="14">
        <v>542689.47739938425</v>
      </c>
      <c r="AF46" s="14">
        <v>104868.46216252827</v>
      </c>
      <c r="AG46" s="14">
        <v>842165.77577803575</v>
      </c>
      <c r="AH46" s="14">
        <v>146215.27506402612</v>
      </c>
      <c r="AI46" s="14">
        <v>2413.38</v>
      </c>
      <c r="AJ46" s="14">
        <v>36489330.464357994</v>
      </c>
      <c r="AL46" s="14">
        <v>27050661.599464133</v>
      </c>
      <c r="AM46" s="14">
        <v>872047.80101979116</v>
      </c>
      <c r="AN46" s="14">
        <v>2352547.874102212</v>
      </c>
      <c r="AO46" s="14">
        <v>1169762.6580018916</v>
      </c>
      <c r="AP46" s="14">
        <v>1183201.1228971989</v>
      </c>
      <c r="AQ46" s="14">
        <v>11078858.600682223</v>
      </c>
      <c r="AR46" s="14">
        <v>4241134.1504383124</v>
      </c>
      <c r="AS46" s="14">
        <v>248370.61462349887</v>
      </c>
      <c r="AT46" s="14">
        <v>580997.88973363314</v>
      </c>
      <c r="AU46" s="14">
        <v>8281.6141898751121</v>
      </c>
      <c r="AV46" s="14">
        <v>930259.138037859</v>
      </c>
      <c r="AW46" s="14">
        <v>482064.80335474061</v>
      </c>
      <c r="AX46" s="14">
        <v>2643153.6038991525</v>
      </c>
      <c r="AY46" s="14">
        <v>296603.83172275615</v>
      </c>
      <c r="AZ46" s="14">
        <v>10868.460000000001</v>
      </c>
      <c r="BA46" s="14">
        <v>53148813.762167275</v>
      </c>
      <c r="BC46" s="14">
        <v>798861080.05994105</v>
      </c>
      <c r="BD46" s="14">
        <v>29093412.431598455</v>
      </c>
      <c r="BE46" s="14">
        <v>74264711.158040598</v>
      </c>
      <c r="BF46" s="14">
        <v>42385708.805606976</v>
      </c>
      <c r="BG46" s="14">
        <v>21086443.46044841</v>
      </c>
      <c r="BH46" s="14">
        <v>327322442.49616915</v>
      </c>
      <c r="BI46" s="14">
        <v>93767834.434015602</v>
      </c>
      <c r="BJ46" s="14">
        <v>4178810.0002795635</v>
      </c>
      <c r="BK46" s="14">
        <v>14191982.229040915</v>
      </c>
      <c r="BL46" s="14">
        <v>190685.11366428292</v>
      </c>
      <c r="BM46" s="14">
        <v>27792419.791614342</v>
      </c>
      <c r="BN46" s="14">
        <v>28650812.61716225</v>
      </c>
      <c r="BO46" s="14">
        <v>54785265.843533978</v>
      </c>
      <c r="BP46" s="14">
        <v>6722887.6897840397</v>
      </c>
      <c r="BQ46" s="14">
        <v>270454.62085146247</v>
      </c>
      <c r="BR46" s="14">
        <v>1523564950.7517507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253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254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255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256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257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258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259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260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261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347</v>
      </c>
      <c r="E8" s="13">
        <v>3</v>
      </c>
      <c r="F8" s="13">
        <v>20</v>
      </c>
      <c r="G8" s="13">
        <v>11</v>
      </c>
      <c r="H8" s="13">
        <v>9</v>
      </c>
      <c r="I8" s="13">
        <v>148</v>
      </c>
      <c r="J8" s="13">
        <v>43</v>
      </c>
      <c r="K8" s="13">
        <v>7</v>
      </c>
      <c r="L8" s="13">
        <v>10</v>
      </c>
      <c r="M8" s="13">
        <v>0</v>
      </c>
      <c r="N8" s="13">
        <v>17</v>
      </c>
      <c r="O8" s="13">
        <v>4</v>
      </c>
      <c r="P8" s="13">
        <v>14</v>
      </c>
      <c r="Q8" s="13">
        <v>9</v>
      </c>
      <c r="R8" s="13">
        <v>0</v>
      </c>
      <c r="S8" s="28">
        <v>642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4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1</v>
      </c>
      <c r="AW8" s="13">
        <v>0</v>
      </c>
      <c r="AX8" s="13">
        <v>0</v>
      </c>
      <c r="AY8" s="13">
        <v>0</v>
      </c>
      <c r="AZ8" s="13">
        <v>0</v>
      </c>
      <c r="BA8" s="28">
        <v>5</v>
      </c>
      <c r="BC8" s="13">
        <v>351</v>
      </c>
      <c r="BD8" s="13">
        <v>3</v>
      </c>
      <c r="BE8" s="13">
        <v>20</v>
      </c>
      <c r="BF8" s="13">
        <v>11</v>
      </c>
      <c r="BG8" s="13">
        <v>9</v>
      </c>
      <c r="BH8" s="13">
        <v>148</v>
      </c>
      <c r="BI8" s="13">
        <v>43</v>
      </c>
      <c r="BJ8" s="13">
        <v>7</v>
      </c>
      <c r="BK8" s="13">
        <v>10</v>
      </c>
      <c r="BL8" s="13">
        <v>0</v>
      </c>
      <c r="BM8" s="13">
        <v>18</v>
      </c>
      <c r="BN8" s="13">
        <v>4</v>
      </c>
      <c r="BO8" s="13">
        <v>14</v>
      </c>
      <c r="BP8" s="13">
        <v>9</v>
      </c>
      <c r="BQ8" s="13">
        <v>0</v>
      </c>
      <c r="BR8" s="28">
        <v>647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1126</v>
      </c>
      <c r="E9" s="13">
        <v>57</v>
      </c>
      <c r="F9" s="13">
        <v>231</v>
      </c>
      <c r="G9" s="13">
        <v>82</v>
      </c>
      <c r="H9" s="13">
        <v>170</v>
      </c>
      <c r="I9" s="13">
        <v>489</v>
      </c>
      <c r="J9" s="13">
        <v>325</v>
      </c>
      <c r="K9" s="13">
        <v>14</v>
      </c>
      <c r="L9" s="13">
        <v>49</v>
      </c>
      <c r="M9" s="13">
        <v>11</v>
      </c>
      <c r="N9" s="13">
        <v>207</v>
      </c>
      <c r="O9" s="13">
        <v>139</v>
      </c>
      <c r="P9" s="13">
        <v>46</v>
      </c>
      <c r="Q9" s="13">
        <v>18</v>
      </c>
      <c r="R9" s="13">
        <v>26</v>
      </c>
      <c r="S9" s="28">
        <v>2990</v>
      </c>
      <c r="U9" s="13">
        <v>90</v>
      </c>
      <c r="V9" s="13">
        <v>2</v>
      </c>
      <c r="W9" s="13">
        <v>11</v>
      </c>
      <c r="X9" s="13">
        <v>2</v>
      </c>
      <c r="Y9" s="13">
        <v>0</v>
      </c>
      <c r="Z9" s="13">
        <v>53</v>
      </c>
      <c r="AA9" s="13">
        <v>15</v>
      </c>
      <c r="AB9" s="13">
        <v>0</v>
      </c>
      <c r="AC9" s="13">
        <v>6</v>
      </c>
      <c r="AD9" s="13">
        <v>0</v>
      </c>
      <c r="AE9" s="13">
        <v>43</v>
      </c>
      <c r="AF9" s="13">
        <v>1</v>
      </c>
      <c r="AG9" s="13">
        <v>0</v>
      </c>
      <c r="AH9" s="13">
        <v>0</v>
      </c>
      <c r="AI9" s="13">
        <v>0</v>
      </c>
      <c r="AJ9" s="28">
        <v>223</v>
      </c>
      <c r="AL9" s="13">
        <v>27.24250553837458</v>
      </c>
      <c r="AM9" s="13">
        <v>0.25211182901897083</v>
      </c>
      <c r="AN9" s="13">
        <v>3.2805459242921762</v>
      </c>
      <c r="AO9" s="13">
        <v>0.56946426861956656</v>
      </c>
      <c r="AP9" s="13">
        <v>0</v>
      </c>
      <c r="AQ9" s="13">
        <v>15.550812153250204</v>
      </c>
      <c r="AR9" s="13">
        <v>4.1656838213360121</v>
      </c>
      <c r="AS9" s="13">
        <v>0</v>
      </c>
      <c r="AT9" s="13">
        <v>1.2698262222386039</v>
      </c>
      <c r="AU9" s="13">
        <v>0</v>
      </c>
      <c r="AV9" s="13">
        <v>7.7597240329296833</v>
      </c>
      <c r="AW9" s="13">
        <v>0.65462220737490362</v>
      </c>
      <c r="AX9" s="13">
        <v>0</v>
      </c>
      <c r="AY9" s="13">
        <v>0</v>
      </c>
      <c r="AZ9" s="13">
        <v>0</v>
      </c>
      <c r="BA9" s="28">
        <v>60.745295997434702</v>
      </c>
      <c r="BC9" s="13">
        <v>1204</v>
      </c>
      <c r="BD9" s="13">
        <v>59</v>
      </c>
      <c r="BE9" s="13">
        <v>238</v>
      </c>
      <c r="BF9" s="13">
        <v>84</v>
      </c>
      <c r="BG9" s="13">
        <v>170</v>
      </c>
      <c r="BH9" s="13">
        <v>530</v>
      </c>
      <c r="BI9" s="13">
        <v>336</v>
      </c>
      <c r="BJ9" s="13">
        <v>14</v>
      </c>
      <c r="BK9" s="13">
        <v>54</v>
      </c>
      <c r="BL9" s="13">
        <v>11</v>
      </c>
      <c r="BM9" s="13">
        <v>241</v>
      </c>
      <c r="BN9" s="13">
        <v>140</v>
      </c>
      <c r="BO9" s="13">
        <v>46</v>
      </c>
      <c r="BP9" s="13">
        <v>18</v>
      </c>
      <c r="BQ9" s="13">
        <v>26</v>
      </c>
      <c r="BR9" s="28">
        <v>3171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659</v>
      </c>
      <c r="E10" s="13">
        <v>15</v>
      </c>
      <c r="F10" s="13">
        <v>100</v>
      </c>
      <c r="G10" s="13">
        <v>47</v>
      </c>
      <c r="H10" s="13">
        <v>91</v>
      </c>
      <c r="I10" s="13">
        <v>368</v>
      </c>
      <c r="J10" s="13">
        <v>152</v>
      </c>
      <c r="K10" s="13">
        <v>5</v>
      </c>
      <c r="L10" s="13">
        <v>18</v>
      </c>
      <c r="M10" s="13">
        <v>0</v>
      </c>
      <c r="N10" s="13">
        <v>68</v>
      </c>
      <c r="O10" s="13">
        <v>5</v>
      </c>
      <c r="P10" s="13">
        <v>202</v>
      </c>
      <c r="Q10" s="13">
        <v>15</v>
      </c>
      <c r="R10" s="13">
        <v>0</v>
      </c>
      <c r="S10" s="28">
        <v>1745</v>
      </c>
      <c r="U10" s="13">
        <v>4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4</v>
      </c>
      <c r="AL10" s="13">
        <v>377</v>
      </c>
      <c r="AM10" s="13">
        <v>9</v>
      </c>
      <c r="AN10" s="13">
        <v>58</v>
      </c>
      <c r="AO10" s="13">
        <v>28</v>
      </c>
      <c r="AP10" s="13">
        <v>50</v>
      </c>
      <c r="AQ10" s="13">
        <v>235</v>
      </c>
      <c r="AR10" s="13">
        <v>84</v>
      </c>
      <c r="AS10" s="13">
        <v>3</v>
      </c>
      <c r="AT10" s="13">
        <v>10</v>
      </c>
      <c r="AU10" s="13">
        <v>0</v>
      </c>
      <c r="AV10" s="13">
        <v>38</v>
      </c>
      <c r="AW10" s="13">
        <v>4</v>
      </c>
      <c r="AX10" s="13">
        <v>96</v>
      </c>
      <c r="AY10" s="13">
        <v>10</v>
      </c>
      <c r="AZ10" s="13">
        <v>0</v>
      </c>
      <c r="BA10" s="28">
        <v>1002</v>
      </c>
      <c r="BC10" s="13">
        <v>669</v>
      </c>
      <c r="BD10" s="13">
        <v>15</v>
      </c>
      <c r="BE10" s="13">
        <v>101</v>
      </c>
      <c r="BF10" s="13">
        <v>48</v>
      </c>
      <c r="BG10" s="13">
        <v>92</v>
      </c>
      <c r="BH10" s="13">
        <v>371</v>
      </c>
      <c r="BI10" s="13">
        <v>153</v>
      </c>
      <c r="BJ10" s="13">
        <v>5</v>
      </c>
      <c r="BK10" s="13">
        <v>18</v>
      </c>
      <c r="BL10" s="13">
        <v>0</v>
      </c>
      <c r="BM10" s="13">
        <v>69</v>
      </c>
      <c r="BN10" s="13">
        <v>5</v>
      </c>
      <c r="BO10" s="13">
        <v>204</v>
      </c>
      <c r="BP10" s="13">
        <v>15</v>
      </c>
      <c r="BQ10" s="13">
        <v>0</v>
      </c>
      <c r="BR10" s="28">
        <v>1765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136</v>
      </c>
      <c r="E11" s="13">
        <v>8</v>
      </c>
      <c r="F11" s="13">
        <v>13</v>
      </c>
      <c r="G11" s="13">
        <v>11</v>
      </c>
      <c r="H11" s="13">
        <v>9</v>
      </c>
      <c r="I11" s="13">
        <v>65</v>
      </c>
      <c r="J11" s="13">
        <v>41</v>
      </c>
      <c r="K11" s="13">
        <v>7</v>
      </c>
      <c r="L11" s="13">
        <v>8</v>
      </c>
      <c r="M11" s="13">
        <v>0</v>
      </c>
      <c r="N11" s="13">
        <v>11</v>
      </c>
      <c r="O11" s="13">
        <v>1</v>
      </c>
      <c r="P11" s="13">
        <v>26</v>
      </c>
      <c r="Q11" s="13">
        <v>4</v>
      </c>
      <c r="R11" s="13">
        <v>0</v>
      </c>
      <c r="S11" s="28">
        <v>340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3</v>
      </c>
      <c r="AM11" s="13">
        <v>0</v>
      </c>
      <c r="AN11" s="13">
        <v>0</v>
      </c>
      <c r="AO11" s="13">
        <v>0</v>
      </c>
      <c r="AP11" s="13">
        <v>1</v>
      </c>
      <c r="AQ11" s="13">
        <v>3</v>
      </c>
      <c r="AR11" s="13">
        <v>2</v>
      </c>
      <c r="AS11" s="13">
        <v>0</v>
      </c>
      <c r="AT11" s="13">
        <v>1</v>
      </c>
      <c r="AU11" s="13">
        <v>0</v>
      </c>
      <c r="AV11" s="13">
        <v>1</v>
      </c>
      <c r="AW11" s="13">
        <v>0</v>
      </c>
      <c r="AX11" s="13">
        <v>0</v>
      </c>
      <c r="AY11" s="13">
        <v>0</v>
      </c>
      <c r="AZ11" s="13">
        <v>0</v>
      </c>
      <c r="BA11" s="28">
        <v>11</v>
      </c>
      <c r="BC11" s="13">
        <v>137</v>
      </c>
      <c r="BD11" s="13">
        <v>8</v>
      </c>
      <c r="BE11" s="13">
        <v>13</v>
      </c>
      <c r="BF11" s="13">
        <v>11</v>
      </c>
      <c r="BG11" s="13">
        <v>10</v>
      </c>
      <c r="BH11" s="13">
        <v>67</v>
      </c>
      <c r="BI11" s="13">
        <v>42</v>
      </c>
      <c r="BJ11" s="13">
        <v>7</v>
      </c>
      <c r="BK11" s="13">
        <v>9</v>
      </c>
      <c r="BL11" s="13">
        <v>0</v>
      </c>
      <c r="BM11" s="13">
        <v>11</v>
      </c>
      <c r="BN11" s="13">
        <v>1</v>
      </c>
      <c r="BO11" s="13">
        <v>26</v>
      </c>
      <c r="BP11" s="13">
        <v>4</v>
      </c>
      <c r="BQ11" s="13">
        <v>0</v>
      </c>
      <c r="BR11" s="28">
        <v>346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105</v>
      </c>
      <c r="E13" s="13">
        <v>5</v>
      </c>
      <c r="F13" s="13">
        <v>26</v>
      </c>
      <c r="G13" s="13">
        <v>6</v>
      </c>
      <c r="H13" s="13">
        <v>9</v>
      </c>
      <c r="I13" s="13">
        <v>50</v>
      </c>
      <c r="J13" s="13">
        <v>27</v>
      </c>
      <c r="K13" s="13">
        <v>0</v>
      </c>
      <c r="L13" s="13">
        <v>12</v>
      </c>
      <c r="M13" s="13">
        <v>0</v>
      </c>
      <c r="N13" s="13">
        <v>15</v>
      </c>
      <c r="O13" s="13">
        <v>1</v>
      </c>
      <c r="P13" s="13">
        <v>15</v>
      </c>
      <c r="Q13" s="13">
        <v>1</v>
      </c>
      <c r="R13" s="13">
        <v>0</v>
      </c>
      <c r="S13" s="28">
        <v>272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162</v>
      </c>
      <c r="AM13" s="13">
        <v>6</v>
      </c>
      <c r="AN13" s="13">
        <v>30</v>
      </c>
      <c r="AO13" s="13">
        <v>6</v>
      </c>
      <c r="AP13" s="13">
        <v>8</v>
      </c>
      <c r="AQ13" s="13">
        <v>62</v>
      </c>
      <c r="AR13" s="13">
        <v>39</v>
      </c>
      <c r="AS13" s="13">
        <v>1</v>
      </c>
      <c r="AT13" s="13">
        <v>19</v>
      </c>
      <c r="AU13" s="13">
        <v>0</v>
      </c>
      <c r="AV13" s="13">
        <v>30</v>
      </c>
      <c r="AW13" s="13">
        <v>1</v>
      </c>
      <c r="AX13" s="13">
        <v>14</v>
      </c>
      <c r="AY13" s="13">
        <v>1</v>
      </c>
      <c r="AZ13" s="13">
        <v>0</v>
      </c>
      <c r="BA13" s="28">
        <v>379</v>
      </c>
      <c r="BC13" s="13">
        <v>169</v>
      </c>
      <c r="BD13" s="13">
        <v>7</v>
      </c>
      <c r="BE13" s="13">
        <v>31</v>
      </c>
      <c r="BF13" s="13">
        <v>7</v>
      </c>
      <c r="BG13" s="13">
        <v>10</v>
      </c>
      <c r="BH13" s="13">
        <v>65</v>
      </c>
      <c r="BI13" s="13">
        <v>41</v>
      </c>
      <c r="BJ13" s="13">
        <v>1</v>
      </c>
      <c r="BK13" s="13">
        <v>19</v>
      </c>
      <c r="BL13" s="13">
        <v>0</v>
      </c>
      <c r="BM13" s="13">
        <v>30</v>
      </c>
      <c r="BN13" s="13">
        <v>1</v>
      </c>
      <c r="BO13" s="13">
        <v>16</v>
      </c>
      <c r="BP13" s="13">
        <v>1</v>
      </c>
      <c r="BQ13" s="13">
        <v>0</v>
      </c>
      <c r="BR13" s="28">
        <v>398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1680</v>
      </c>
      <c r="E14" s="13">
        <v>26</v>
      </c>
      <c r="F14" s="13">
        <v>167</v>
      </c>
      <c r="G14" s="13">
        <v>169</v>
      </c>
      <c r="H14" s="13">
        <v>74</v>
      </c>
      <c r="I14" s="13">
        <v>737</v>
      </c>
      <c r="J14" s="13">
        <v>485</v>
      </c>
      <c r="K14" s="13">
        <v>7</v>
      </c>
      <c r="L14" s="13">
        <v>61</v>
      </c>
      <c r="M14" s="13">
        <v>0</v>
      </c>
      <c r="N14" s="13">
        <v>106</v>
      </c>
      <c r="O14" s="13">
        <v>10</v>
      </c>
      <c r="P14" s="13">
        <v>357</v>
      </c>
      <c r="Q14" s="13">
        <v>14</v>
      </c>
      <c r="R14" s="13">
        <v>0</v>
      </c>
      <c r="S14" s="28">
        <v>3893</v>
      </c>
      <c r="U14" s="13">
        <v>1</v>
      </c>
      <c r="V14" s="13">
        <v>0</v>
      </c>
      <c r="W14" s="13">
        <v>0</v>
      </c>
      <c r="X14" s="13">
        <v>1</v>
      </c>
      <c r="Y14" s="13">
        <v>0</v>
      </c>
      <c r="Z14" s="13">
        <v>1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3</v>
      </c>
      <c r="AL14" s="13">
        <v>789</v>
      </c>
      <c r="AM14" s="13">
        <v>9</v>
      </c>
      <c r="AN14" s="13">
        <v>58</v>
      </c>
      <c r="AO14" s="13">
        <v>35</v>
      </c>
      <c r="AP14" s="13">
        <v>24</v>
      </c>
      <c r="AQ14" s="13">
        <v>281</v>
      </c>
      <c r="AR14" s="13">
        <v>164</v>
      </c>
      <c r="AS14" s="13">
        <v>2</v>
      </c>
      <c r="AT14" s="13">
        <v>30</v>
      </c>
      <c r="AU14" s="13">
        <v>0</v>
      </c>
      <c r="AV14" s="13">
        <v>67</v>
      </c>
      <c r="AW14" s="13">
        <v>3</v>
      </c>
      <c r="AX14" s="13">
        <v>80</v>
      </c>
      <c r="AY14" s="13">
        <v>2</v>
      </c>
      <c r="AZ14" s="13">
        <v>0</v>
      </c>
      <c r="BA14" s="28">
        <v>1544</v>
      </c>
      <c r="BC14" s="13">
        <v>2068</v>
      </c>
      <c r="BD14" s="13">
        <v>29</v>
      </c>
      <c r="BE14" s="13">
        <v>188</v>
      </c>
      <c r="BF14" s="13">
        <v>180</v>
      </c>
      <c r="BG14" s="13">
        <v>78</v>
      </c>
      <c r="BH14" s="13">
        <v>850</v>
      </c>
      <c r="BI14" s="13">
        <v>542</v>
      </c>
      <c r="BJ14" s="13">
        <v>7</v>
      </c>
      <c r="BK14" s="13">
        <v>70</v>
      </c>
      <c r="BL14" s="13">
        <v>0</v>
      </c>
      <c r="BM14" s="13">
        <v>143</v>
      </c>
      <c r="BN14" s="13">
        <v>11</v>
      </c>
      <c r="BO14" s="13">
        <v>373</v>
      </c>
      <c r="BP14" s="13">
        <v>14</v>
      </c>
      <c r="BQ14" s="13">
        <v>0</v>
      </c>
      <c r="BR14" s="28">
        <v>4553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16</v>
      </c>
      <c r="E17" s="13">
        <v>0</v>
      </c>
      <c r="F17" s="13">
        <v>2</v>
      </c>
      <c r="G17" s="13">
        <v>0</v>
      </c>
      <c r="H17" s="13">
        <v>0</v>
      </c>
      <c r="I17" s="13">
        <v>7</v>
      </c>
      <c r="J17" s="13">
        <v>2</v>
      </c>
      <c r="K17" s="13">
        <v>5</v>
      </c>
      <c r="L17" s="13">
        <v>2</v>
      </c>
      <c r="M17" s="13">
        <v>0</v>
      </c>
      <c r="N17" s="13">
        <v>36</v>
      </c>
      <c r="O17" s="13">
        <v>0</v>
      </c>
      <c r="P17" s="13">
        <v>1</v>
      </c>
      <c r="Q17" s="13">
        <v>1</v>
      </c>
      <c r="R17" s="13">
        <v>0</v>
      </c>
      <c r="S17" s="28">
        <v>72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16</v>
      </c>
      <c r="BD17" s="13">
        <v>0</v>
      </c>
      <c r="BE17" s="13">
        <v>2</v>
      </c>
      <c r="BF17" s="13">
        <v>0</v>
      </c>
      <c r="BG17" s="13">
        <v>0</v>
      </c>
      <c r="BH17" s="13">
        <v>7</v>
      </c>
      <c r="BI17" s="13">
        <v>2</v>
      </c>
      <c r="BJ17" s="13">
        <v>5</v>
      </c>
      <c r="BK17" s="13">
        <v>2</v>
      </c>
      <c r="BL17" s="13">
        <v>0</v>
      </c>
      <c r="BM17" s="13">
        <v>36</v>
      </c>
      <c r="BN17" s="13">
        <v>0</v>
      </c>
      <c r="BO17" s="13">
        <v>1</v>
      </c>
      <c r="BP17" s="13">
        <v>1</v>
      </c>
      <c r="BQ17" s="13">
        <v>0</v>
      </c>
      <c r="BR17" s="28">
        <v>72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56</v>
      </c>
      <c r="E18" s="13">
        <v>4</v>
      </c>
      <c r="F18" s="13">
        <v>9</v>
      </c>
      <c r="G18" s="13">
        <v>5</v>
      </c>
      <c r="H18" s="13">
        <v>1</v>
      </c>
      <c r="I18" s="13">
        <v>33</v>
      </c>
      <c r="J18" s="13">
        <v>12</v>
      </c>
      <c r="K18" s="13">
        <v>0</v>
      </c>
      <c r="L18" s="13">
        <v>4</v>
      </c>
      <c r="M18" s="13">
        <v>0</v>
      </c>
      <c r="N18" s="13">
        <v>0</v>
      </c>
      <c r="O18" s="13">
        <v>0</v>
      </c>
      <c r="P18" s="13">
        <v>14</v>
      </c>
      <c r="Q18" s="13">
        <v>0</v>
      </c>
      <c r="R18" s="13">
        <v>0</v>
      </c>
      <c r="S18" s="28">
        <v>138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15</v>
      </c>
      <c r="AM18" s="13">
        <v>0</v>
      </c>
      <c r="AN18" s="13">
        <v>1</v>
      </c>
      <c r="AO18" s="13">
        <v>3</v>
      </c>
      <c r="AP18" s="13">
        <v>1</v>
      </c>
      <c r="AQ18" s="13">
        <v>4</v>
      </c>
      <c r="AR18" s="13">
        <v>5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4</v>
      </c>
      <c r="AY18" s="13">
        <v>0</v>
      </c>
      <c r="AZ18" s="13">
        <v>0</v>
      </c>
      <c r="BA18" s="28">
        <v>34</v>
      </c>
      <c r="BC18" s="13">
        <v>56</v>
      </c>
      <c r="BD18" s="13">
        <v>4</v>
      </c>
      <c r="BE18" s="13">
        <v>9</v>
      </c>
      <c r="BF18" s="13">
        <v>5</v>
      </c>
      <c r="BG18" s="13">
        <v>1</v>
      </c>
      <c r="BH18" s="13">
        <v>33</v>
      </c>
      <c r="BI18" s="13">
        <v>12</v>
      </c>
      <c r="BJ18" s="13">
        <v>0</v>
      </c>
      <c r="BK18" s="13">
        <v>4</v>
      </c>
      <c r="BL18" s="13">
        <v>0</v>
      </c>
      <c r="BM18" s="13">
        <v>0</v>
      </c>
      <c r="BN18" s="13">
        <v>0</v>
      </c>
      <c r="BO18" s="13">
        <v>14</v>
      </c>
      <c r="BP18" s="13">
        <v>0</v>
      </c>
      <c r="BQ18" s="13">
        <v>0</v>
      </c>
      <c r="BR18" s="28">
        <v>138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388</v>
      </c>
      <c r="E19" s="13">
        <v>8</v>
      </c>
      <c r="F19" s="13">
        <v>39</v>
      </c>
      <c r="G19" s="13">
        <v>24</v>
      </c>
      <c r="H19" s="13">
        <v>23</v>
      </c>
      <c r="I19" s="13">
        <v>95</v>
      </c>
      <c r="J19" s="13">
        <v>74</v>
      </c>
      <c r="K19" s="13">
        <v>6</v>
      </c>
      <c r="L19" s="13">
        <v>26</v>
      </c>
      <c r="M19" s="13">
        <v>0</v>
      </c>
      <c r="N19" s="13">
        <v>149</v>
      </c>
      <c r="O19" s="13">
        <v>4</v>
      </c>
      <c r="P19" s="13">
        <v>40</v>
      </c>
      <c r="Q19" s="13">
        <v>3</v>
      </c>
      <c r="R19" s="13">
        <v>0</v>
      </c>
      <c r="S19" s="28">
        <v>879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14</v>
      </c>
      <c r="AM19" s="13">
        <v>0</v>
      </c>
      <c r="AN19" s="13">
        <v>1</v>
      </c>
      <c r="AO19" s="13">
        <v>0</v>
      </c>
      <c r="AP19" s="13">
        <v>0</v>
      </c>
      <c r="AQ19" s="13">
        <v>2</v>
      </c>
      <c r="AR19" s="13">
        <v>2</v>
      </c>
      <c r="AS19" s="13">
        <v>0</v>
      </c>
      <c r="AT19" s="13">
        <v>4</v>
      </c>
      <c r="AU19" s="13">
        <v>0</v>
      </c>
      <c r="AV19" s="13">
        <v>5</v>
      </c>
      <c r="AW19" s="13">
        <v>0</v>
      </c>
      <c r="AX19" s="13">
        <v>0</v>
      </c>
      <c r="AY19" s="13">
        <v>0</v>
      </c>
      <c r="AZ19" s="13">
        <v>0</v>
      </c>
      <c r="BA19" s="28">
        <v>28</v>
      </c>
      <c r="BC19" s="13">
        <v>400</v>
      </c>
      <c r="BD19" s="13">
        <v>8</v>
      </c>
      <c r="BE19" s="13">
        <v>40</v>
      </c>
      <c r="BF19" s="13">
        <v>24</v>
      </c>
      <c r="BG19" s="13">
        <v>23</v>
      </c>
      <c r="BH19" s="13">
        <v>97</v>
      </c>
      <c r="BI19" s="13">
        <v>75</v>
      </c>
      <c r="BJ19" s="13">
        <v>6</v>
      </c>
      <c r="BK19" s="13">
        <v>29</v>
      </c>
      <c r="BL19" s="13">
        <v>0</v>
      </c>
      <c r="BM19" s="13">
        <v>153</v>
      </c>
      <c r="BN19" s="13">
        <v>4</v>
      </c>
      <c r="BO19" s="13">
        <v>40</v>
      </c>
      <c r="BP19" s="13">
        <v>3</v>
      </c>
      <c r="BQ19" s="13">
        <v>0</v>
      </c>
      <c r="BR19" s="28">
        <v>902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96</v>
      </c>
      <c r="E21" s="13">
        <v>0</v>
      </c>
      <c r="F21" s="13">
        <v>2</v>
      </c>
      <c r="G21" s="13">
        <v>0</v>
      </c>
      <c r="H21" s="13">
        <v>2</v>
      </c>
      <c r="I21" s="13">
        <v>35</v>
      </c>
      <c r="J21" s="13">
        <v>13</v>
      </c>
      <c r="K21" s="13">
        <v>0</v>
      </c>
      <c r="L21" s="13">
        <v>2</v>
      </c>
      <c r="M21" s="13">
        <v>0</v>
      </c>
      <c r="N21" s="13">
        <v>2</v>
      </c>
      <c r="O21" s="13">
        <v>0</v>
      </c>
      <c r="P21" s="13">
        <v>14</v>
      </c>
      <c r="Q21" s="13">
        <v>0</v>
      </c>
      <c r="R21" s="13">
        <v>0</v>
      </c>
      <c r="S21" s="28">
        <v>166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96</v>
      </c>
      <c r="BD21" s="13">
        <v>0</v>
      </c>
      <c r="BE21" s="13">
        <v>2</v>
      </c>
      <c r="BF21" s="13">
        <v>0</v>
      </c>
      <c r="BG21" s="13">
        <v>2</v>
      </c>
      <c r="BH21" s="13">
        <v>35</v>
      </c>
      <c r="BI21" s="13">
        <v>13</v>
      </c>
      <c r="BJ21" s="13">
        <v>0</v>
      </c>
      <c r="BK21" s="13">
        <v>2</v>
      </c>
      <c r="BL21" s="13">
        <v>0</v>
      </c>
      <c r="BM21" s="13">
        <v>2</v>
      </c>
      <c r="BN21" s="13">
        <v>0</v>
      </c>
      <c r="BO21" s="13">
        <v>14</v>
      </c>
      <c r="BP21" s="13">
        <v>0</v>
      </c>
      <c r="BQ21" s="13">
        <v>0</v>
      </c>
      <c r="BR21" s="28">
        <v>166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134</v>
      </c>
      <c r="E22" s="13">
        <v>1</v>
      </c>
      <c r="F22" s="13">
        <v>5</v>
      </c>
      <c r="G22" s="13">
        <v>2</v>
      </c>
      <c r="H22" s="13">
        <v>0</v>
      </c>
      <c r="I22" s="13">
        <v>45</v>
      </c>
      <c r="J22" s="13">
        <v>21</v>
      </c>
      <c r="K22" s="13">
        <v>2</v>
      </c>
      <c r="L22" s="13">
        <v>3</v>
      </c>
      <c r="M22" s="13">
        <v>1</v>
      </c>
      <c r="N22" s="13">
        <v>8</v>
      </c>
      <c r="O22" s="13">
        <v>2</v>
      </c>
      <c r="P22" s="13">
        <v>6</v>
      </c>
      <c r="Q22" s="13">
        <v>0</v>
      </c>
      <c r="R22" s="13">
        <v>0</v>
      </c>
      <c r="S22" s="28">
        <v>230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102</v>
      </c>
      <c r="AM22" s="13">
        <v>0</v>
      </c>
      <c r="AN22" s="13">
        <v>5</v>
      </c>
      <c r="AO22" s="13">
        <v>1</v>
      </c>
      <c r="AP22" s="13">
        <v>0</v>
      </c>
      <c r="AQ22" s="13">
        <v>33</v>
      </c>
      <c r="AR22" s="13">
        <v>20</v>
      </c>
      <c r="AS22" s="13">
        <v>1</v>
      </c>
      <c r="AT22" s="13">
        <v>2</v>
      </c>
      <c r="AU22" s="13">
        <v>1</v>
      </c>
      <c r="AV22" s="13">
        <v>5</v>
      </c>
      <c r="AW22" s="13">
        <v>2</v>
      </c>
      <c r="AX22" s="13">
        <v>5</v>
      </c>
      <c r="AY22" s="13">
        <v>0</v>
      </c>
      <c r="AZ22" s="13">
        <v>0</v>
      </c>
      <c r="BA22" s="28">
        <v>177</v>
      </c>
      <c r="BC22" s="13">
        <v>135</v>
      </c>
      <c r="BD22" s="13">
        <v>1</v>
      </c>
      <c r="BE22" s="13">
        <v>5</v>
      </c>
      <c r="BF22" s="13">
        <v>2</v>
      </c>
      <c r="BG22" s="13">
        <v>0</v>
      </c>
      <c r="BH22" s="13">
        <v>47</v>
      </c>
      <c r="BI22" s="13">
        <v>22</v>
      </c>
      <c r="BJ22" s="13">
        <v>2</v>
      </c>
      <c r="BK22" s="13">
        <v>3</v>
      </c>
      <c r="BL22" s="13">
        <v>1</v>
      </c>
      <c r="BM22" s="13">
        <v>8</v>
      </c>
      <c r="BN22" s="13">
        <v>2</v>
      </c>
      <c r="BO22" s="13">
        <v>6</v>
      </c>
      <c r="BP22" s="13">
        <v>0</v>
      </c>
      <c r="BQ22" s="13">
        <v>0</v>
      </c>
      <c r="BR22" s="28">
        <v>234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367</v>
      </c>
      <c r="E23" s="13">
        <v>4</v>
      </c>
      <c r="F23" s="13">
        <v>62</v>
      </c>
      <c r="G23" s="13">
        <v>23</v>
      </c>
      <c r="H23" s="13">
        <v>56</v>
      </c>
      <c r="I23" s="13">
        <v>146</v>
      </c>
      <c r="J23" s="13">
        <v>126</v>
      </c>
      <c r="K23" s="13">
        <v>5</v>
      </c>
      <c r="L23" s="13">
        <v>35</v>
      </c>
      <c r="M23" s="13">
        <v>0</v>
      </c>
      <c r="N23" s="13">
        <v>20</v>
      </c>
      <c r="O23" s="13">
        <v>3</v>
      </c>
      <c r="P23" s="13">
        <v>26</v>
      </c>
      <c r="Q23" s="13">
        <v>11</v>
      </c>
      <c r="R23" s="13">
        <v>0</v>
      </c>
      <c r="S23" s="28">
        <v>884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347</v>
      </c>
      <c r="AM23" s="13">
        <v>5</v>
      </c>
      <c r="AN23" s="13">
        <v>67</v>
      </c>
      <c r="AO23" s="13">
        <v>29</v>
      </c>
      <c r="AP23" s="13">
        <v>46</v>
      </c>
      <c r="AQ23" s="13">
        <v>153</v>
      </c>
      <c r="AR23" s="13">
        <v>115</v>
      </c>
      <c r="AS23" s="13">
        <v>4</v>
      </c>
      <c r="AT23" s="13">
        <v>33</v>
      </c>
      <c r="AU23" s="13">
        <v>0</v>
      </c>
      <c r="AV23" s="13">
        <v>24</v>
      </c>
      <c r="AW23" s="13">
        <v>3</v>
      </c>
      <c r="AX23" s="13">
        <v>21</v>
      </c>
      <c r="AY23" s="13">
        <v>6</v>
      </c>
      <c r="AZ23" s="13">
        <v>0</v>
      </c>
      <c r="BA23" s="28">
        <v>853</v>
      </c>
      <c r="BC23" s="13">
        <v>426</v>
      </c>
      <c r="BD23" s="13">
        <v>5</v>
      </c>
      <c r="BE23" s="13">
        <v>83</v>
      </c>
      <c r="BF23" s="13">
        <v>29</v>
      </c>
      <c r="BG23" s="13">
        <v>58</v>
      </c>
      <c r="BH23" s="13">
        <v>183</v>
      </c>
      <c r="BI23" s="13">
        <v>142</v>
      </c>
      <c r="BJ23" s="13">
        <v>6</v>
      </c>
      <c r="BK23" s="13">
        <v>41</v>
      </c>
      <c r="BL23" s="13">
        <v>0</v>
      </c>
      <c r="BM23" s="13">
        <v>27</v>
      </c>
      <c r="BN23" s="13">
        <v>3</v>
      </c>
      <c r="BO23" s="13">
        <v>29</v>
      </c>
      <c r="BP23" s="13">
        <v>11</v>
      </c>
      <c r="BQ23" s="13">
        <v>0</v>
      </c>
      <c r="BR23" s="28">
        <v>1043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610</v>
      </c>
      <c r="E24" s="13">
        <v>10</v>
      </c>
      <c r="F24" s="13">
        <v>64</v>
      </c>
      <c r="G24" s="13">
        <v>35</v>
      </c>
      <c r="H24" s="13">
        <v>41</v>
      </c>
      <c r="I24" s="13">
        <v>258</v>
      </c>
      <c r="J24" s="13">
        <v>160</v>
      </c>
      <c r="K24" s="13">
        <v>7</v>
      </c>
      <c r="L24" s="13">
        <v>62</v>
      </c>
      <c r="M24" s="13">
        <v>0</v>
      </c>
      <c r="N24" s="13">
        <v>58</v>
      </c>
      <c r="O24" s="13">
        <v>4</v>
      </c>
      <c r="P24" s="13">
        <v>62</v>
      </c>
      <c r="Q24" s="13">
        <v>10</v>
      </c>
      <c r="R24" s="13">
        <v>0</v>
      </c>
      <c r="S24" s="28">
        <v>1381</v>
      </c>
      <c r="U24" s="13">
        <v>31</v>
      </c>
      <c r="V24" s="13">
        <v>1</v>
      </c>
      <c r="W24" s="13">
        <v>4</v>
      </c>
      <c r="X24" s="13">
        <v>0</v>
      </c>
      <c r="Y24" s="13">
        <v>1</v>
      </c>
      <c r="Z24" s="13">
        <v>12</v>
      </c>
      <c r="AA24" s="13">
        <v>3</v>
      </c>
      <c r="AB24" s="13">
        <v>0</v>
      </c>
      <c r="AC24" s="13">
        <v>4</v>
      </c>
      <c r="AD24" s="13">
        <v>0</v>
      </c>
      <c r="AE24" s="13">
        <v>2</v>
      </c>
      <c r="AF24" s="13">
        <v>0</v>
      </c>
      <c r="AG24" s="13">
        <v>2</v>
      </c>
      <c r="AH24" s="13">
        <v>0</v>
      </c>
      <c r="AI24" s="13">
        <v>0</v>
      </c>
      <c r="AJ24" s="28">
        <v>60</v>
      </c>
      <c r="AL24" s="13">
        <v>570</v>
      </c>
      <c r="AM24" s="13">
        <v>10</v>
      </c>
      <c r="AN24" s="13">
        <v>55</v>
      </c>
      <c r="AO24" s="13">
        <v>26</v>
      </c>
      <c r="AP24" s="13">
        <v>38</v>
      </c>
      <c r="AQ24" s="13">
        <v>242</v>
      </c>
      <c r="AR24" s="13">
        <v>151</v>
      </c>
      <c r="AS24" s="13">
        <v>6</v>
      </c>
      <c r="AT24" s="13">
        <v>60</v>
      </c>
      <c r="AU24" s="13">
        <v>0</v>
      </c>
      <c r="AV24" s="13">
        <v>59</v>
      </c>
      <c r="AW24" s="13">
        <v>4</v>
      </c>
      <c r="AX24" s="13">
        <v>58</v>
      </c>
      <c r="AY24" s="13">
        <v>10</v>
      </c>
      <c r="AZ24" s="13">
        <v>0</v>
      </c>
      <c r="BA24" s="28">
        <v>1289</v>
      </c>
      <c r="BC24" s="13">
        <v>633</v>
      </c>
      <c r="BD24" s="13">
        <v>10</v>
      </c>
      <c r="BE24" s="13">
        <v>69</v>
      </c>
      <c r="BF24" s="13">
        <v>35</v>
      </c>
      <c r="BG24" s="13">
        <v>42</v>
      </c>
      <c r="BH24" s="13">
        <v>270</v>
      </c>
      <c r="BI24" s="13">
        <v>163</v>
      </c>
      <c r="BJ24" s="13">
        <v>7</v>
      </c>
      <c r="BK24" s="13">
        <v>64</v>
      </c>
      <c r="BL24" s="13">
        <v>0</v>
      </c>
      <c r="BM24" s="13">
        <v>63</v>
      </c>
      <c r="BN24" s="13">
        <v>4</v>
      </c>
      <c r="BO24" s="13">
        <v>62</v>
      </c>
      <c r="BP24" s="13">
        <v>10</v>
      </c>
      <c r="BQ24" s="13">
        <v>0</v>
      </c>
      <c r="BR24" s="28">
        <v>1432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367</v>
      </c>
      <c r="E25" s="13">
        <v>42</v>
      </c>
      <c r="F25" s="13">
        <v>78</v>
      </c>
      <c r="G25" s="13">
        <v>53</v>
      </c>
      <c r="H25" s="13">
        <v>114</v>
      </c>
      <c r="I25" s="13">
        <v>169</v>
      </c>
      <c r="J25" s="13">
        <v>133</v>
      </c>
      <c r="K25" s="13">
        <v>13</v>
      </c>
      <c r="L25" s="13">
        <v>34</v>
      </c>
      <c r="M25" s="13">
        <v>0</v>
      </c>
      <c r="N25" s="13">
        <v>54</v>
      </c>
      <c r="O25" s="13">
        <v>7</v>
      </c>
      <c r="P25" s="13">
        <v>163</v>
      </c>
      <c r="Q25" s="13">
        <v>33</v>
      </c>
      <c r="R25" s="13">
        <v>0</v>
      </c>
      <c r="S25" s="28">
        <v>1260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323</v>
      </c>
      <c r="AM25" s="13">
        <v>36</v>
      </c>
      <c r="AN25" s="13">
        <v>68</v>
      </c>
      <c r="AO25" s="13">
        <v>46</v>
      </c>
      <c r="AP25" s="13">
        <v>93</v>
      </c>
      <c r="AQ25" s="13">
        <v>144</v>
      </c>
      <c r="AR25" s="13">
        <v>117</v>
      </c>
      <c r="AS25" s="13">
        <v>10</v>
      </c>
      <c r="AT25" s="13">
        <v>33</v>
      </c>
      <c r="AU25" s="13">
        <v>0</v>
      </c>
      <c r="AV25" s="13">
        <v>54</v>
      </c>
      <c r="AW25" s="13">
        <v>8</v>
      </c>
      <c r="AX25" s="13">
        <v>150</v>
      </c>
      <c r="AY25" s="13">
        <v>30</v>
      </c>
      <c r="AZ25" s="13">
        <v>0</v>
      </c>
      <c r="BA25" s="28">
        <v>1112</v>
      </c>
      <c r="BC25" s="13">
        <v>379</v>
      </c>
      <c r="BD25" s="13">
        <v>43</v>
      </c>
      <c r="BE25" s="13">
        <v>80</v>
      </c>
      <c r="BF25" s="13">
        <v>53</v>
      </c>
      <c r="BG25" s="13">
        <v>118</v>
      </c>
      <c r="BH25" s="13">
        <v>173</v>
      </c>
      <c r="BI25" s="13">
        <v>137</v>
      </c>
      <c r="BJ25" s="13">
        <v>13</v>
      </c>
      <c r="BK25" s="13">
        <v>34</v>
      </c>
      <c r="BL25" s="13">
        <v>0</v>
      </c>
      <c r="BM25" s="13">
        <v>55</v>
      </c>
      <c r="BN25" s="13">
        <v>8</v>
      </c>
      <c r="BO25" s="13">
        <v>164</v>
      </c>
      <c r="BP25" s="13">
        <v>33</v>
      </c>
      <c r="BQ25" s="13">
        <v>0</v>
      </c>
      <c r="BR25" s="28">
        <v>1290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94</v>
      </c>
      <c r="E26" s="13">
        <v>5</v>
      </c>
      <c r="F26" s="13">
        <v>15</v>
      </c>
      <c r="G26" s="13">
        <v>17</v>
      </c>
      <c r="H26" s="13">
        <v>32</v>
      </c>
      <c r="I26" s="13">
        <v>41</v>
      </c>
      <c r="J26" s="13">
        <v>85</v>
      </c>
      <c r="K26" s="13">
        <v>13</v>
      </c>
      <c r="L26" s="13">
        <v>39</v>
      </c>
      <c r="M26" s="13">
        <v>0</v>
      </c>
      <c r="N26" s="13">
        <v>21</v>
      </c>
      <c r="O26" s="13">
        <v>2</v>
      </c>
      <c r="P26" s="13">
        <v>58</v>
      </c>
      <c r="Q26" s="13">
        <v>4</v>
      </c>
      <c r="R26" s="13">
        <v>1</v>
      </c>
      <c r="S26" s="28">
        <v>427</v>
      </c>
      <c r="U26" s="13">
        <v>7</v>
      </c>
      <c r="V26" s="13">
        <v>1</v>
      </c>
      <c r="W26" s="13">
        <v>1</v>
      </c>
      <c r="X26" s="13">
        <v>1</v>
      </c>
      <c r="Y26" s="13">
        <v>2</v>
      </c>
      <c r="Z26" s="13">
        <v>8</v>
      </c>
      <c r="AA26" s="13">
        <v>5</v>
      </c>
      <c r="AB26" s="13">
        <v>1</v>
      </c>
      <c r="AC26" s="13">
        <v>0</v>
      </c>
      <c r="AD26" s="13">
        <v>0</v>
      </c>
      <c r="AE26" s="13">
        <v>2</v>
      </c>
      <c r="AF26" s="13">
        <v>0</v>
      </c>
      <c r="AG26" s="13">
        <v>0</v>
      </c>
      <c r="AH26" s="13">
        <v>0</v>
      </c>
      <c r="AI26" s="13">
        <v>0</v>
      </c>
      <c r="AJ26" s="28">
        <v>28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98</v>
      </c>
      <c r="BD26" s="13">
        <v>5</v>
      </c>
      <c r="BE26" s="13">
        <v>16</v>
      </c>
      <c r="BF26" s="13">
        <v>17</v>
      </c>
      <c r="BG26" s="13">
        <v>34</v>
      </c>
      <c r="BH26" s="13">
        <v>45</v>
      </c>
      <c r="BI26" s="13">
        <v>88</v>
      </c>
      <c r="BJ26" s="13">
        <v>14</v>
      </c>
      <c r="BK26" s="13">
        <v>39</v>
      </c>
      <c r="BL26" s="13">
        <v>0</v>
      </c>
      <c r="BM26" s="13">
        <v>23</v>
      </c>
      <c r="BN26" s="13">
        <v>2</v>
      </c>
      <c r="BO26" s="13">
        <v>58</v>
      </c>
      <c r="BP26" s="13">
        <v>4</v>
      </c>
      <c r="BQ26" s="13">
        <v>1</v>
      </c>
      <c r="BR26" s="28">
        <v>444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10</v>
      </c>
      <c r="E27" s="13">
        <v>0</v>
      </c>
      <c r="F27" s="13">
        <v>5</v>
      </c>
      <c r="G27" s="13">
        <v>0</v>
      </c>
      <c r="H27" s="13">
        <v>0</v>
      </c>
      <c r="I27" s="13">
        <v>2</v>
      </c>
      <c r="J27" s="13">
        <v>1</v>
      </c>
      <c r="K27" s="13">
        <v>0</v>
      </c>
      <c r="L27" s="13">
        <v>2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0</v>
      </c>
      <c r="S27" s="28">
        <v>21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11</v>
      </c>
      <c r="AM27" s="13">
        <v>0</v>
      </c>
      <c r="AN27" s="13">
        <v>4</v>
      </c>
      <c r="AO27" s="13">
        <v>0</v>
      </c>
      <c r="AP27" s="13">
        <v>0</v>
      </c>
      <c r="AQ27" s="13">
        <v>1</v>
      </c>
      <c r="AR27" s="13">
        <v>1</v>
      </c>
      <c r="AS27" s="13">
        <v>0</v>
      </c>
      <c r="AT27" s="13">
        <v>1</v>
      </c>
      <c r="AU27" s="13">
        <v>0</v>
      </c>
      <c r="AV27" s="13">
        <v>1</v>
      </c>
      <c r="AW27" s="13">
        <v>0</v>
      </c>
      <c r="AX27" s="13">
        <v>1</v>
      </c>
      <c r="AY27" s="13">
        <v>0</v>
      </c>
      <c r="AZ27" s="13">
        <v>0</v>
      </c>
      <c r="BA27" s="28">
        <v>20</v>
      </c>
      <c r="BC27" s="13">
        <v>12</v>
      </c>
      <c r="BD27" s="13">
        <v>0</v>
      </c>
      <c r="BE27" s="13">
        <v>5</v>
      </c>
      <c r="BF27" s="13">
        <v>0</v>
      </c>
      <c r="BG27" s="13">
        <v>0</v>
      </c>
      <c r="BH27" s="13">
        <v>2</v>
      </c>
      <c r="BI27" s="13">
        <v>1</v>
      </c>
      <c r="BJ27" s="13">
        <v>0</v>
      </c>
      <c r="BK27" s="13">
        <v>3</v>
      </c>
      <c r="BL27" s="13">
        <v>0</v>
      </c>
      <c r="BM27" s="13">
        <v>1</v>
      </c>
      <c r="BN27" s="13">
        <v>0</v>
      </c>
      <c r="BO27" s="13">
        <v>1</v>
      </c>
      <c r="BP27" s="13">
        <v>0</v>
      </c>
      <c r="BQ27" s="13">
        <v>0</v>
      </c>
      <c r="BR27" s="28">
        <v>25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65</v>
      </c>
      <c r="E28" s="13">
        <v>0</v>
      </c>
      <c r="F28" s="13">
        <v>6</v>
      </c>
      <c r="G28" s="13">
        <v>0</v>
      </c>
      <c r="H28" s="13">
        <v>4</v>
      </c>
      <c r="I28" s="13">
        <v>22</v>
      </c>
      <c r="J28" s="13">
        <v>17</v>
      </c>
      <c r="K28" s="13">
        <v>1</v>
      </c>
      <c r="L28" s="13">
        <v>7</v>
      </c>
      <c r="M28" s="13">
        <v>1</v>
      </c>
      <c r="N28" s="13">
        <v>0</v>
      </c>
      <c r="O28" s="13">
        <v>1</v>
      </c>
      <c r="P28" s="13">
        <v>3</v>
      </c>
      <c r="Q28" s="13">
        <v>1</v>
      </c>
      <c r="R28" s="13">
        <v>0</v>
      </c>
      <c r="S28" s="28">
        <v>128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4</v>
      </c>
      <c r="AM28" s="13">
        <v>0</v>
      </c>
      <c r="AN28" s="13">
        <v>0</v>
      </c>
      <c r="AO28" s="13">
        <v>0</v>
      </c>
      <c r="AP28" s="13">
        <v>1</v>
      </c>
      <c r="AQ28" s="13">
        <v>3</v>
      </c>
      <c r="AR28" s="13">
        <v>0</v>
      </c>
      <c r="AS28" s="13">
        <v>0</v>
      </c>
      <c r="AT28" s="13">
        <v>1</v>
      </c>
      <c r="AU28" s="13">
        <v>0</v>
      </c>
      <c r="AV28" s="13">
        <v>0</v>
      </c>
      <c r="AW28" s="13">
        <v>0</v>
      </c>
      <c r="AX28" s="13">
        <v>1</v>
      </c>
      <c r="AY28" s="13">
        <v>0</v>
      </c>
      <c r="AZ28" s="13">
        <v>0</v>
      </c>
      <c r="BA28" s="28">
        <v>10</v>
      </c>
      <c r="BC28" s="13">
        <v>68</v>
      </c>
      <c r="BD28" s="13">
        <v>0</v>
      </c>
      <c r="BE28" s="13">
        <v>6</v>
      </c>
      <c r="BF28" s="13">
        <v>0</v>
      </c>
      <c r="BG28" s="13">
        <v>4</v>
      </c>
      <c r="BH28" s="13">
        <v>25</v>
      </c>
      <c r="BI28" s="13">
        <v>17</v>
      </c>
      <c r="BJ28" s="13">
        <v>1</v>
      </c>
      <c r="BK28" s="13">
        <v>8</v>
      </c>
      <c r="BL28" s="13">
        <v>1</v>
      </c>
      <c r="BM28" s="13">
        <v>0</v>
      </c>
      <c r="BN28" s="13">
        <v>1</v>
      </c>
      <c r="BO28" s="13">
        <v>3</v>
      </c>
      <c r="BP28" s="13">
        <v>1</v>
      </c>
      <c r="BQ28" s="13">
        <v>0</v>
      </c>
      <c r="BR28" s="28">
        <v>135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5274</v>
      </c>
      <c r="E30" s="13">
        <v>53</v>
      </c>
      <c r="F30" s="13">
        <v>121</v>
      </c>
      <c r="G30" s="13">
        <v>25</v>
      </c>
      <c r="H30" s="13">
        <v>39</v>
      </c>
      <c r="I30" s="13">
        <v>1760</v>
      </c>
      <c r="J30" s="13">
        <v>140</v>
      </c>
      <c r="K30" s="13">
        <v>6</v>
      </c>
      <c r="L30" s="13">
        <v>28</v>
      </c>
      <c r="M30" s="13">
        <v>0</v>
      </c>
      <c r="N30" s="13">
        <v>38</v>
      </c>
      <c r="O30" s="13">
        <v>2</v>
      </c>
      <c r="P30" s="13">
        <v>68</v>
      </c>
      <c r="Q30" s="13">
        <v>3</v>
      </c>
      <c r="R30" s="13">
        <v>0</v>
      </c>
      <c r="S30" s="28">
        <v>7557</v>
      </c>
      <c r="U30" s="13">
        <v>3979</v>
      </c>
      <c r="V30" s="13">
        <v>32</v>
      </c>
      <c r="W30" s="13">
        <v>83</v>
      </c>
      <c r="X30" s="13">
        <v>21</v>
      </c>
      <c r="Y30" s="13">
        <v>32</v>
      </c>
      <c r="Z30" s="13">
        <v>1370</v>
      </c>
      <c r="AA30" s="13">
        <v>114</v>
      </c>
      <c r="AB30" s="13">
        <v>4</v>
      </c>
      <c r="AC30" s="13">
        <v>18</v>
      </c>
      <c r="AD30" s="13">
        <v>0</v>
      </c>
      <c r="AE30" s="13">
        <v>29</v>
      </c>
      <c r="AF30" s="13">
        <v>1</v>
      </c>
      <c r="AG30" s="13">
        <v>44</v>
      </c>
      <c r="AH30" s="13">
        <v>2</v>
      </c>
      <c r="AI30" s="13">
        <v>0</v>
      </c>
      <c r="AJ30" s="28">
        <v>5729</v>
      </c>
      <c r="AL30" s="13">
        <v>362</v>
      </c>
      <c r="AM30" s="13">
        <v>4</v>
      </c>
      <c r="AN30" s="13">
        <v>7</v>
      </c>
      <c r="AO30" s="13">
        <v>3</v>
      </c>
      <c r="AP30" s="13">
        <v>1</v>
      </c>
      <c r="AQ30" s="13">
        <v>108</v>
      </c>
      <c r="AR30" s="13">
        <v>10</v>
      </c>
      <c r="AS30" s="13">
        <v>2</v>
      </c>
      <c r="AT30" s="13">
        <v>3</v>
      </c>
      <c r="AU30" s="13">
        <v>0</v>
      </c>
      <c r="AV30" s="13">
        <v>5</v>
      </c>
      <c r="AW30" s="13">
        <v>0</v>
      </c>
      <c r="AX30" s="13">
        <v>7</v>
      </c>
      <c r="AY30" s="13">
        <v>0</v>
      </c>
      <c r="AZ30" s="13">
        <v>0</v>
      </c>
      <c r="BA30" s="28">
        <v>512</v>
      </c>
      <c r="BC30" s="13">
        <v>5564</v>
      </c>
      <c r="BD30" s="13">
        <v>55</v>
      </c>
      <c r="BE30" s="13">
        <v>128</v>
      </c>
      <c r="BF30" s="13">
        <v>27</v>
      </c>
      <c r="BG30" s="13">
        <v>41</v>
      </c>
      <c r="BH30" s="13">
        <v>1857</v>
      </c>
      <c r="BI30" s="13">
        <v>149</v>
      </c>
      <c r="BJ30" s="13">
        <v>6</v>
      </c>
      <c r="BK30" s="13">
        <v>29</v>
      </c>
      <c r="BL30" s="13">
        <v>0</v>
      </c>
      <c r="BM30" s="13">
        <v>41</v>
      </c>
      <c r="BN30" s="13">
        <v>2</v>
      </c>
      <c r="BO30" s="13">
        <v>70</v>
      </c>
      <c r="BP30" s="13">
        <v>3</v>
      </c>
      <c r="BQ30" s="13">
        <v>0</v>
      </c>
      <c r="BR30" s="28">
        <v>7972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418</v>
      </c>
      <c r="E31" s="13">
        <v>1</v>
      </c>
      <c r="F31" s="13">
        <v>58</v>
      </c>
      <c r="G31" s="13">
        <v>11</v>
      </c>
      <c r="H31" s="13">
        <v>13</v>
      </c>
      <c r="I31" s="13">
        <v>257</v>
      </c>
      <c r="J31" s="13">
        <v>129</v>
      </c>
      <c r="K31" s="13">
        <v>10</v>
      </c>
      <c r="L31" s="13">
        <v>34</v>
      </c>
      <c r="M31" s="13">
        <v>0</v>
      </c>
      <c r="N31" s="13">
        <v>6</v>
      </c>
      <c r="O31" s="13">
        <v>2</v>
      </c>
      <c r="P31" s="13">
        <v>11</v>
      </c>
      <c r="Q31" s="13">
        <v>0</v>
      </c>
      <c r="R31" s="13">
        <v>0</v>
      </c>
      <c r="S31" s="28">
        <v>950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17</v>
      </c>
      <c r="AM31" s="13">
        <v>0</v>
      </c>
      <c r="AN31" s="13">
        <v>4</v>
      </c>
      <c r="AO31" s="13">
        <v>1</v>
      </c>
      <c r="AP31" s="13">
        <v>1</v>
      </c>
      <c r="AQ31" s="13">
        <v>11</v>
      </c>
      <c r="AR31" s="13">
        <v>3</v>
      </c>
      <c r="AS31" s="13">
        <v>0</v>
      </c>
      <c r="AT31" s="13">
        <v>1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28">
        <v>38</v>
      </c>
      <c r="BC31" s="13">
        <v>418</v>
      </c>
      <c r="BD31" s="13">
        <v>1</v>
      </c>
      <c r="BE31" s="13">
        <v>58</v>
      </c>
      <c r="BF31" s="13">
        <v>11</v>
      </c>
      <c r="BG31" s="13">
        <v>13</v>
      </c>
      <c r="BH31" s="13">
        <v>257</v>
      </c>
      <c r="BI31" s="13">
        <v>129</v>
      </c>
      <c r="BJ31" s="13">
        <v>10</v>
      </c>
      <c r="BK31" s="13">
        <v>34</v>
      </c>
      <c r="BL31" s="13">
        <v>0</v>
      </c>
      <c r="BM31" s="13">
        <v>6</v>
      </c>
      <c r="BN31" s="13">
        <v>2</v>
      </c>
      <c r="BO31" s="13">
        <v>11</v>
      </c>
      <c r="BP31" s="13">
        <v>0</v>
      </c>
      <c r="BQ31" s="13">
        <v>0</v>
      </c>
      <c r="BR31" s="28">
        <v>950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4</v>
      </c>
      <c r="E32" s="13">
        <v>0</v>
      </c>
      <c r="F32" s="13">
        <v>0</v>
      </c>
      <c r="G32" s="13">
        <v>0</v>
      </c>
      <c r="H32" s="13">
        <v>0</v>
      </c>
      <c r="I32" s="13">
        <v>5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10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2</v>
      </c>
      <c r="AM32" s="13">
        <v>0</v>
      </c>
      <c r="AN32" s="13">
        <v>0</v>
      </c>
      <c r="AO32" s="13">
        <v>0</v>
      </c>
      <c r="AP32" s="13">
        <v>0</v>
      </c>
      <c r="AQ32" s="13">
        <v>3</v>
      </c>
      <c r="AR32" s="13">
        <v>1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6</v>
      </c>
      <c r="BC32" s="13">
        <v>4</v>
      </c>
      <c r="BD32" s="13">
        <v>0</v>
      </c>
      <c r="BE32" s="13">
        <v>0</v>
      </c>
      <c r="BF32" s="13">
        <v>0</v>
      </c>
      <c r="BG32" s="13">
        <v>0</v>
      </c>
      <c r="BH32" s="13">
        <v>5</v>
      </c>
      <c r="BI32" s="13">
        <v>1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10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196</v>
      </c>
      <c r="E33" s="13">
        <v>2</v>
      </c>
      <c r="F33" s="13">
        <v>24</v>
      </c>
      <c r="G33" s="13">
        <v>13</v>
      </c>
      <c r="H33" s="13">
        <v>13</v>
      </c>
      <c r="I33" s="13">
        <v>91</v>
      </c>
      <c r="J33" s="13">
        <v>50</v>
      </c>
      <c r="K33" s="13">
        <v>1</v>
      </c>
      <c r="L33" s="13">
        <v>9</v>
      </c>
      <c r="M33" s="13">
        <v>0</v>
      </c>
      <c r="N33" s="13">
        <v>9</v>
      </c>
      <c r="O33" s="13">
        <v>1</v>
      </c>
      <c r="P33" s="13">
        <v>13</v>
      </c>
      <c r="Q33" s="13">
        <v>4</v>
      </c>
      <c r="R33" s="13">
        <v>0</v>
      </c>
      <c r="S33" s="28">
        <v>426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26</v>
      </c>
      <c r="AM33" s="13">
        <v>0</v>
      </c>
      <c r="AN33" s="13">
        <v>2</v>
      </c>
      <c r="AO33" s="13">
        <v>1</v>
      </c>
      <c r="AP33" s="13">
        <v>1</v>
      </c>
      <c r="AQ33" s="13">
        <v>10</v>
      </c>
      <c r="AR33" s="13">
        <v>2</v>
      </c>
      <c r="AS33" s="13">
        <v>1</v>
      </c>
      <c r="AT33" s="13">
        <v>3</v>
      </c>
      <c r="AU33" s="13">
        <v>0</v>
      </c>
      <c r="AV33" s="13">
        <v>1</v>
      </c>
      <c r="AW33" s="13">
        <v>0</v>
      </c>
      <c r="AX33" s="13">
        <v>1</v>
      </c>
      <c r="AY33" s="13">
        <v>0</v>
      </c>
      <c r="AZ33" s="13">
        <v>0</v>
      </c>
      <c r="BA33" s="28">
        <v>48</v>
      </c>
      <c r="BC33" s="13">
        <v>204</v>
      </c>
      <c r="BD33" s="13">
        <v>2</v>
      </c>
      <c r="BE33" s="13">
        <v>25</v>
      </c>
      <c r="BF33" s="13">
        <v>13</v>
      </c>
      <c r="BG33" s="13">
        <v>13</v>
      </c>
      <c r="BH33" s="13">
        <v>92</v>
      </c>
      <c r="BI33" s="13">
        <v>50</v>
      </c>
      <c r="BJ33" s="13">
        <v>1</v>
      </c>
      <c r="BK33" s="13">
        <v>9</v>
      </c>
      <c r="BL33" s="13">
        <v>0</v>
      </c>
      <c r="BM33" s="13">
        <v>9</v>
      </c>
      <c r="BN33" s="13">
        <v>1</v>
      </c>
      <c r="BO33" s="13">
        <v>13</v>
      </c>
      <c r="BP33" s="13">
        <v>4</v>
      </c>
      <c r="BQ33" s="13">
        <v>0</v>
      </c>
      <c r="BR33" s="28">
        <v>436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75</v>
      </c>
      <c r="E34" s="13">
        <v>5</v>
      </c>
      <c r="F34" s="13">
        <v>2</v>
      </c>
      <c r="G34" s="13">
        <v>7</v>
      </c>
      <c r="H34" s="13">
        <v>29</v>
      </c>
      <c r="I34" s="13">
        <v>14</v>
      </c>
      <c r="J34" s="13">
        <v>7</v>
      </c>
      <c r="K34" s="13">
        <v>0</v>
      </c>
      <c r="L34" s="13">
        <v>6</v>
      </c>
      <c r="M34" s="13">
        <v>0</v>
      </c>
      <c r="N34" s="13">
        <v>5</v>
      </c>
      <c r="O34" s="13">
        <v>11</v>
      </c>
      <c r="P34" s="13">
        <v>2</v>
      </c>
      <c r="Q34" s="13">
        <v>0</v>
      </c>
      <c r="R34" s="13">
        <v>0</v>
      </c>
      <c r="S34" s="28">
        <v>163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1</v>
      </c>
      <c r="AO34" s="13">
        <v>0</v>
      </c>
      <c r="AP34" s="13">
        <v>1</v>
      </c>
      <c r="AQ34" s="13">
        <v>0</v>
      </c>
      <c r="AR34" s="13">
        <v>1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3</v>
      </c>
      <c r="BC34" s="13">
        <v>75</v>
      </c>
      <c r="BD34" s="13">
        <v>5</v>
      </c>
      <c r="BE34" s="13">
        <v>3</v>
      </c>
      <c r="BF34" s="13">
        <v>7</v>
      </c>
      <c r="BG34" s="13">
        <v>30</v>
      </c>
      <c r="BH34" s="13">
        <v>14</v>
      </c>
      <c r="BI34" s="13">
        <v>8</v>
      </c>
      <c r="BJ34" s="13">
        <v>0</v>
      </c>
      <c r="BK34" s="13">
        <v>6</v>
      </c>
      <c r="BL34" s="13">
        <v>0</v>
      </c>
      <c r="BM34" s="13">
        <v>5</v>
      </c>
      <c r="BN34" s="13">
        <v>11</v>
      </c>
      <c r="BO34" s="13">
        <v>2</v>
      </c>
      <c r="BP34" s="13">
        <v>0</v>
      </c>
      <c r="BQ34" s="13">
        <v>0</v>
      </c>
      <c r="BR34" s="28">
        <v>166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737</v>
      </c>
      <c r="E35" s="13">
        <v>8</v>
      </c>
      <c r="F35" s="13">
        <v>73</v>
      </c>
      <c r="G35" s="13">
        <v>20</v>
      </c>
      <c r="H35" s="13">
        <v>25</v>
      </c>
      <c r="I35" s="13">
        <v>234</v>
      </c>
      <c r="J35" s="13">
        <v>155</v>
      </c>
      <c r="K35" s="13">
        <v>2</v>
      </c>
      <c r="L35" s="13">
        <v>40</v>
      </c>
      <c r="M35" s="13">
        <v>0</v>
      </c>
      <c r="N35" s="13">
        <v>49</v>
      </c>
      <c r="O35" s="13">
        <v>1</v>
      </c>
      <c r="P35" s="13">
        <v>92</v>
      </c>
      <c r="Q35" s="13">
        <v>2</v>
      </c>
      <c r="R35" s="13">
        <v>0</v>
      </c>
      <c r="S35" s="28">
        <v>1438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238</v>
      </c>
      <c r="AM35" s="13">
        <v>7</v>
      </c>
      <c r="AN35" s="13">
        <v>28</v>
      </c>
      <c r="AO35" s="13">
        <v>8</v>
      </c>
      <c r="AP35" s="13">
        <v>14</v>
      </c>
      <c r="AQ35" s="13">
        <v>83</v>
      </c>
      <c r="AR35" s="13">
        <v>59</v>
      </c>
      <c r="AS35" s="13">
        <v>0</v>
      </c>
      <c r="AT35" s="13">
        <v>6</v>
      </c>
      <c r="AU35" s="13">
        <v>0</v>
      </c>
      <c r="AV35" s="13">
        <v>10</v>
      </c>
      <c r="AW35" s="13">
        <v>0</v>
      </c>
      <c r="AX35" s="13">
        <v>32</v>
      </c>
      <c r="AY35" s="13">
        <v>0</v>
      </c>
      <c r="AZ35" s="13">
        <v>0</v>
      </c>
      <c r="BA35" s="28">
        <v>485</v>
      </c>
      <c r="BC35" s="13">
        <v>786</v>
      </c>
      <c r="BD35" s="13">
        <v>11</v>
      </c>
      <c r="BE35" s="13">
        <v>77</v>
      </c>
      <c r="BF35" s="13">
        <v>22</v>
      </c>
      <c r="BG35" s="13">
        <v>30</v>
      </c>
      <c r="BH35" s="13">
        <v>247</v>
      </c>
      <c r="BI35" s="13">
        <v>167</v>
      </c>
      <c r="BJ35" s="13">
        <v>2</v>
      </c>
      <c r="BK35" s="13">
        <v>43</v>
      </c>
      <c r="BL35" s="13">
        <v>0</v>
      </c>
      <c r="BM35" s="13">
        <v>52</v>
      </c>
      <c r="BN35" s="13">
        <v>1</v>
      </c>
      <c r="BO35" s="13">
        <v>95</v>
      </c>
      <c r="BP35" s="13">
        <v>2</v>
      </c>
      <c r="BQ35" s="13">
        <v>0</v>
      </c>
      <c r="BR35" s="28">
        <v>1535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381</v>
      </c>
      <c r="E36" s="13">
        <v>7</v>
      </c>
      <c r="F36" s="13">
        <v>23</v>
      </c>
      <c r="G36" s="13">
        <v>10</v>
      </c>
      <c r="H36" s="13">
        <v>32</v>
      </c>
      <c r="I36" s="13">
        <v>171</v>
      </c>
      <c r="J36" s="13">
        <v>11</v>
      </c>
      <c r="K36" s="13">
        <v>1</v>
      </c>
      <c r="L36" s="13">
        <v>2</v>
      </c>
      <c r="M36" s="13">
        <v>0</v>
      </c>
      <c r="N36" s="13">
        <v>2</v>
      </c>
      <c r="O36" s="13">
        <v>0</v>
      </c>
      <c r="P36" s="13">
        <v>59</v>
      </c>
      <c r="Q36" s="13">
        <v>6</v>
      </c>
      <c r="R36" s="13">
        <v>0</v>
      </c>
      <c r="S36" s="28">
        <v>705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228</v>
      </c>
      <c r="AM36" s="13">
        <v>6</v>
      </c>
      <c r="AN36" s="13">
        <v>17</v>
      </c>
      <c r="AO36" s="13">
        <v>3</v>
      </c>
      <c r="AP36" s="13">
        <v>27</v>
      </c>
      <c r="AQ36" s="13">
        <v>87</v>
      </c>
      <c r="AR36" s="13">
        <v>10</v>
      </c>
      <c r="AS36" s="13">
        <v>0</v>
      </c>
      <c r="AT36" s="13">
        <v>2</v>
      </c>
      <c r="AU36" s="13">
        <v>0</v>
      </c>
      <c r="AV36" s="13">
        <v>2</v>
      </c>
      <c r="AW36" s="13">
        <v>0</v>
      </c>
      <c r="AX36" s="13">
        <v>42</v>
      </c>
      <c r="AY36" s="13">
        <v>5</v>
      </c>
      <c r="AZ36" s="13">
        <v>0</v>
      </c>
      <c r="BA36" s="28">
        <v>429</v>
      </c>
      <c r="BC36" s="13">
        <v>394</v>
      </c>
      <c r="BD36" s="13">
        <v>8</v>
      </c>
      <c r="BE36" s="13">
        <v>24</v>
      </c>
      <c r="BF36" s="13">
        <v>10</v>
      </c>
      <c r="BG36" s="13">
        <v>34</v>
      </c>
      <c r="BH36" s="13">
        <v>176</v>
      </c>
      <c r="BI36" s="13">
        <v>12</v>
      </c>
      <c r="BJ36" s="13">
        <v>1</v>
      </c>
      <c r="BK36" s="13">
        <v>2</v>
      </c>
      <c r="BL36" s="13">
        <v>0</v>
      </c>
      <c r="BM36" s="13">
        <v>2</v>
      </c>
      <c r="BN36" s="13">
        <v>0</v>
      </c>
      <c r="BO36" s="13">
        <v>63</v>
      </c>
      <c r="BP36" s="13">
        <v>7</v>
      </c>
      <c r="BQ36" s="13">
        <v>0</v>
      </c>
      <c r="BR36" s="28">
        <v>733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85</v>
      </c>
      <c r="E37" s="13">
        <v>0</v>
      </c>
      <c r="F37" s="13">
        <v>6</v>
      </c>
      <c r="G37" s="13">
        <v>4</v>
      </c>
      <c r="H37" s="13">
        <v>0</v>
      </c>
      <c r="I37" s="13">
        <v>58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1</v>
      </c>
      <c r="R37" s="13">
        <v>0</v>
      </c>
      <c r="S37" s="28">
        <v>154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70</v>
      </c>
      <c r="AM37" s="13">
        <v>0</v>
      </c>
      <c r="AN37" s="13">
        <v>6</v>
      </c>
      <c r="AO37" s="13">
        <v>4</v>
      </c>
      <c r="AP37" s="13">
        <v>0</v>
      </c>
      <c r="AQ37" s="13">
        <v>56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1</v>
      </c>
      <c r="AZ37" s="13">
        <v>0</v>
      </c>
      <c r="BA37" s="28">
        <v>137</v>
      </c>
      <c r="BC37" s="13">
        <v>95</v>
      </c>
      <c r="BD37" s="13">
        <v>0</v>
      </c>
      <c r="BE37" s="13">
        <v>7</v>
      </c>
      <c r="BF37" s="13">
        <v>4</v>
      </c>
      <c r="BG37" s="13">
        <v>0</v>
      </c>
      <c r="BH37" s="13">
        <v>63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1</v>
      </c>
      <c r="BQ37" s="13">
        <v>0</v>
      </c>
      <c r="BR37" s="28">
        <v>170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10</v>
      </c>
      <c r="E38" s="13">
        <v>0</v>
      </c>
      <c r="F38" s="13">
        <v>0</v>
      </c>
      <c r="G38" s="13">
        <v>0</v>
      </c>
      <c r="H38" s="13">
        <v>0</v>
      </c>
      <c r="I38" s="13">
        <v>1</v>
      </c>
      <c r="J38" s="13">
        <v>3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14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4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4</v>
      </c>
      <c r="BC38" s="13">
        <v>10</v>
      </c>
      <c r="BD38" s="13">
        <v>0</v>
      </c>
      <c r="BE38" s="13">
        <v>0</v>
      </c>
      <c r="BF38" s="13">
        <v>0</v>
      </c>
      <c r="BG38" s="13">
        <v>0</v>
      </c>
      <c r="BH38" s="13">
        <v>1</v>
      </c>
      <c r="BI38" s="13">
        <v>3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14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95</v>
      </c>
      <c r="E39" s="13">
        <v>2</v>
      </c>
      <c r="F39" s="13">
        <v>5</v>
      </c>
      <c r="G39" s="13">
        <v>1</v>
      </c>
      <c r="H39" s="13">
        <v>8</v>
      </c>
      <c r="I39" s="13">
        <v>73</v>
      </c>
      <c r="J39" s="13">
        <v>6</v>
      </c>
      <c r="K39" s="13">
        <v>0</v>
      </c>
      <c r="L39" s="13">
        <v>4</v>
      </c>
      <c r="M39" s="13">
        <v>0</v>
      </c>
      <c r="N39" s="13">
        <v>11</v>
      </c>
      <c r="O39" s="13">
        <v>0</v>
      </c>
      <c r="P39" s="13">
        <v>10</v>
      </c>
      <c r="Q39" s="13">
        <v>1</v>
      </c>
      <c r="R39" s="13">
        <v>0</v>
      </c>
      <c r="S39" s="28">
        <v>216</v>
      </c>
      <c r="U39" s="13">
        <v>23</v>
      </c>
      <c r="V39" s="13">
        <v>1</v>
      </c>
      <c r="W39" s="13">
        <v>1</v>
      </c>
      <c r="X39" s="13">
        <v>0</v>
      </c>
      <c r="Y39" s="13">
        <v>3</v>
      </c>
      <c r="Z39" s="13">
        <v>22</v>
      </c>
      <c r="AA39" s="13">
        <v>1</v>
      </c>
      <c r="AB39" s="13">
        <v>0</v>
      </c>
      <c r="AC39" s="13">
        <v>1</v>
      </c>
      <c r="AD39" s="13">
        <v>0</v>
      </c>
      <c r="AE39" s="13">
        <v>2</v>
      </c>
      <c r="AF39" s="13">
        <v>0</v>
      </c>
      <c r="AG39" s="13">
        <v>4</v>
      </c>
      <c r="AH39" s="13">
        <v>0</v>
      </c>
      <c r="AI39" s="13">
        <v>0</v>
      </c>
      <c r="AJ39" s="28">
        <v>58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1</v>
      </c>
      <c r="AW39" s="13">
        <v>0</v>
      </c>
      <c r="AX39" s="13">
        <v>0</v>
      </c>
      <c r="AY39" s="13">
        <v>0</v>
      </c>
      <c r="AZ39" s="13">
        <v>0</v>
      </c>
      <c r="BA39" s="28">
        <v>1</v>
      </c>
      <c r="BC39" s="13">
        <v>100</v>
      </c>
      <c r="BD39" s="13">
        <v>2</v>
      </c>
      <c r="BE39" s="13">
        <v>6</v>
      </c>
      <c r="BF39" s="13">
        <v>1</v>
      </c>
      <c r="BG39" s="13">
        <v>8</v>
      </c>
      <c r="BH39" s="13">
        <v>77</v>
      </c>
      <c r="BI39" s="13">
        <v>6</v>
      </c>
      <c r="BJ39" s="13">
        <v>0</v>
      </c>
      <c r="BK39" s="13">
        <v>4</v>
      </c>
      <c r="BL39" s="13">
        <v>0</v>
      </c>
      <c r="BM39" s="13">
        <v>11</v>
      </c>
      <c r="BN39" s="13">
        <v>0</v>
      </c>
      <c r="BO39" s="13">
        <v>10</v>
      </c>
      <c r="BP39" s="13">
        <v>1</v>
      </c>
      <c r="BQ39" s="13">
        <v>0</v>
      </c>
      <c r="BR39" s="28">
        <v>226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31</v>
      </c>
      <c r="E41" s="13">
        <v>0</v>
      </c>
      <c r="F41" s="13">
        <v>1</v>
      </c>
      <c r="G41" s="13">
        <v>3</v>
      </c>
      <c r="H41" s="13">
        <v>0</v>
      </c>
      <c r="I41" s="13">
        <v>21</v>
      </c>
      <c r="J41" s="13">
        <v>0</v>
      </c>
      <c r="K41" s="13">
        <v>0</v>
      </c>
      <c r="L41" s="13">
        <v>6</v>
      </c>
      <c r="M41" s="13">
        <v>0</v>
      </c>
      <c r="N41" s="13">
        <v>7</v>
      </c>
      <c r="O41" s="13">
        <v>0</v>
      </c>
      <c r="P41" s="13">
        <v>0</v>
      </c>
      <c r="Q41" s="13">
        <v>1</v>
      </c>
      <c r="R41" s="13">
        <v>0</v>
      </c>
      <c r="S41" s="28">
        <v>70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19</v>
      </c>
      <c r="AM41" s="13">
        <v>0</v>
      </c>
      <c r="AN41" s="13">
        <v>1</v>
      </c>
      <c r="AO41" s="13">
        <v>3</v>
      </c>
      <c r="AP41" s="13">
        <v>0</v>
      </c>
      <c r="AQ41" s="13">
        <v>12</v>
      </c>
      <c r="AR41" s="13">
        <v>0</v>
      </c>
      <c r="AS41" s="13">
        <v>0</v>
      </c>
      <c r="AT41" s="13">
        <v>6</v>
      </c>
      <c r="AU41" s="13">
        <v>0</v>
      </c>
      <c r="AV41" s="13">
        <v>3</v>
      </c>
      <c r="AW41" s="13">
        <v>0</v>
      </c>
      <c r="AX41" s="13">
        <v>0</v>
      </c>
      <c r="AY41" s="13">
        <v>1</v>
      </c>
      <c r="AZ41" s="13">
        <v>0</v>
      </c>
      <c r="BA41" s="28">
        <v>45</v>
      </c>
      <c r="BC41" s="13">
        <v>31</v>
      </c>
      <c r="BD41" s="13">
        <v>0</v>
      </c>
      <c r="BE41" s="13">
        <v>1</v>
      </c>
      <c r="BF41" s="13">
        <v>4</v>
      </c>
      <c r="BG41" s="13">
        <v>0</v>
      </c>
      <c r="BH41" s="13">
        <v>21</v>
      </c>
      <c r="BI41" s="13">
        <v>0</v>
      </c>
      <c r="BJ41" s="13">
        <v>0</v>
      </c>
      <c r="BK41" s="13">
        <v>6</v>
      </c>
      <c r="BL41" s="13">
        <v>0</v>
      </c>
      <c r="BM41" s="13">
        <v>7</v>
      </c>
      <c r="BN41" s="13">
        <v>0</v>
      </c>
      <c r="BO41" s="13">
        <v>0</v>
      </c>
      <c r="BP41" s="13">
        <v>1</v>
      </c>
      <c r="BQ41" s="13">
        <v>0</v>
      </c>
      <c r="BR41" s="28">
        <v>71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11</v>
      </c>
      <c r="E42" s="13">
        <v>0</v>
      </c>
      <c r="F42" s="13">
        <v>3</v>
      </c>
      <c r="G42" s="13">
        <v>0</v>
      </c>
      <c r="H42" s="13">
        <v>3</v>
      </c>
      <c r="I42" s="13">
        <v>7</v>
      </c>
      <c r="J42" s="13">
        <v>6</v>
      </c>
      <c r="K42" s="13">
        <v>0</v>
      </c>
      <c r="L42" s="13">
        <v>3</v>
      </c>
      <c r="M42" s="13">
        <v>0</v>
      </c>
      <c r="N42" s="13">
        <v>0</v>
      </c>
      <c r="O42" s="13">
        <v>0</v>
      </c>
      <c r="P42" s="13">
        <v>1</v>
      </c>
      <c r="Q42" s="13">
        <v>0</v>
      </c>
      <c r="R42" s="13">
        <v>0</v>
      </c>
      <c r="S42" s="28">
        <v>34</v>
      </c>
      <c r="U42" s="13">
        <v>2</v>
      </c>
      <c r="V42" s="13">
        <v>0</v>
      </c>
      <c r="W42" s="13">
        <v>0</v>
      </c>
      <c r="X42" s="13">
        <v>0</v>
      </c>
      <c r="Y42" s="13">
        <v>1</v>
      </c>
      <c r="Z42" s="13">
        <v>0</v>
      </c>
      <c r="AA42" s="13">
        <v>2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5</v>
      </c>
      <c r="AL42" s="13">
        <v>6</v>
      </c>
      <c r="AM42" s="13">
        <v>0</v>
      </c>
      <c r="AN42" s="13">
        <v>0</v>
      </c>
      <c r="AO42" s="13">
        <v>0</v>
      </c>
      <c r="AP42" s="13">
        <v>1</v>
      </c>
      <c r="AQ42" s="13">
        <v>3</v>
      </c>
      <c r="AR42" s="13">
        <v>1</v>
      </c>
      <c r="AS42" s="13">
        <v>0</v>
      </c>
      <c r="AT42" s="13">
        <v>1</v>
      </c>
      <c r="AU42" s="13">
        <v>0</v>
      </c>
      <c r="AV42" s="13">
        <v>1</v>
      </c>
      <c r="AW42" s="13">
        <v>0</v>
      </c>
      <c r="AX42" s="13">
        <v>1</v>
      </c>
      <c r="AY42" s="13">
        <v>0</v>
      </c>
      <c r="AZ42" s="13">
        <v>0</v>
      </c>
      <c r="BA42" s="28">
        <v>14</v>
      </c>
      <c r="BC42" s="13">
        <v>15</v>
      </c>
      <c r="BD42" s="13">
        <v>0</v>
      </c>
      <c r="BE42" s="13">
        <v>3</v>
      </c>
      <c r="BF42" s="13">
        <v>0</v>
      </c>
      <c r="BG42" s="13">
        <v>3</v>
      </c>
      <c r="BH42" s="13">
        <v>9</v>
      </c>
      <c r="BI42" s="13">
        <v>6</v>
      </c>
      <c r="BJ42" s="13">
        <v>0</v>
      </c>
      <c r="BK42" s="13">
        <v>3</v>
      </c>
      <c r="BL42" s="13">
        <v>0</v>
      </c>
      <c r="BM42" s="13">
        <v>1</v>
      </c>
      <c r="BN42" s="13">
        <v>0</v>
      </c>
      <c r="BO42" s="13">
        <v>1</v>
      </c>
      <c r="BP42" s="13">
        <v>0</v>
      </c>
      <c r="BQ42" s="13">
        <v>0</v>
      </c>
      <c r="BR42" s="28">
        <v>41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136</v>
      </c>
      <c r="E43" s="13">
        <v>0</v>
      </c>
      <c r="F43" s="13">
        <v>4</v>
      </c>
      <c r="G43" s="13">
        <v>0</v>
      </c>
      <c r="H43" s="13">
        <v>0</v>
      </c>
      <c r="I43" s="13">
        <v>63</v>
      </c>
      <c r="J43" s="13">
        <v>6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4</v>
      </c>
      <c r="Q43" s="13">
        <v>0</v>
      </c>
      <c r="R43" s="13">
        <v>0</v>
      </c>
      <c r="S43" s="28">
        <v>213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14</v>
      </c>
      <c r="AM43" s="13">
        <v>0</v>
      </c>
      <c r="AN43" s="13">
        <v>1</v>
      </c>
      <c r="AO43" s="13">
        <v>0</v>
      </c>
      <c r="AP43" s="13">
        <v>0</v>
      </c>
      <c r="AQ43" s="13">
        <v>8</v>
      </c>
      <c r="AR43" s="13">
        <v>2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25</v>
      </c>
      <c r="BC43" s="13">
        <v>136</v>
      </c>
      <c r="BD43" s="13">
        <v>0</v>
      </c>
      <c r="BE43" s="13">
        <v>4</v>
      </c>
      <c r="BF43" s="13">
        <v>0</v>
      </c>
      <c r="BG43" s="13">
        <v>0</v>
      </c>
      <c r="BH43" s="13">
        <v>63</v>
      </c>
      <c r="BI43" s="13">
        <v>6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4</v>
      </c>
      <c r="BP43" s="13">
        <v>0</v>
      </c>
      <c r="BQ43" s="13">
        <v>0</v>
      </c>
      <c r="BR43" s="28">
        <v>213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154</v>
      </c>
      <c r="E44" s="13">
        <v>5</v>
      </c>
      <c r="F44" s="13">
        <v>3</v>
      </c>
      <c r="G44" s="13">
        <v>0</v>
      </c>
      <c r="H44" s="13">
        <v>5</v>
      </c>
      <c r="I44" s="13">
        <v>30</v>
      </c>
      <c r="J44" s="13">
        <v>10</v>
      </c>
      <c r="K44" s="13">
        <v>0</v>
      </c>
      <c r="L44" s="13">
        <v>2</v>
      </c>
      <c r="M44" s="13">
        <v>0</v>
      </c>
      <c r="N44" s="13">
        <v>22</v>
      </c>
      <c r="O44" s="13">
        <v>0</v>
      </c>
      <c r="P44" s="13">
        <v>15</v>
      </c>
      <c r="Q44" s="13">
        <v>1</v>
      </c>
      <c r="R44" s="13">
        <v>0</v>
      </c>
      <c r="S44" s="28">
        <v>247</v>
      </c>
      <c r="U44" s="13">
        <v>129</v>
      </c>
      <c r="V44" s="13">
        <v>5</v>
      </c>
      <c r="W44" s="13">
        <v>2</v>
      </c>
      <c r="X44" s="13">
        <v>0</v>
      </c>
      <c r="Y44" s="13">
        <v>3</v>
      </c>
      <c r="Z44" s="13">
        <v>23</v>
      </c>
      <c r="AA44" s="13">
        <v>7</v>
      </c>
      <c r="AB44" s="13">
        <v>0</v>
      </c>
      <c r="AC44" s="13">
        <v>2</v>
      </c>
      <c r="AD44" s="13">
        <v>0</v>
      </c>
      <c r="AE44" s="13">
        <v>16</v>
      </c>
      <c r="AF44" s="13">
        <v>0</v>
      </c>
      <c r="AG44" s="13">
        <v>14</v>
      </c>
      <c r="AH44" s="13">
        <v>1</v>
      </c>
      <c r="AI44" s="13">
        <v>0</v>
      </c>
      <c r="AJ44" s="28">
        <v>202</v>
      </c>
      <c r="AL44" s="13">
        <v>8</v>
      </c>
      <c r="AM44" s="13">
        <v>1</v>
      </c>
      <c r="AN44" s="13">
        <v>2</v>
      </c>
      <c r="AO44" s="13">
        <v>0</v>
      </c>
      <c r="AP44" s="13">
        <v>13</v>
      </c>
      <c r="AQ44" s="13">
        <v>1</v>
      </c>
      <c r="AR44" s="13">
        <v>3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4</v>
      </c>
      <c r="AY44" s="13">
        <v>0</v>
      </c>
      <c r="AZ44" s="13">
        <v>0</v>
      </c>
      <c r="BA44" s="28">
        <v>32</v>
      </c>
      <c r="BC44" s="13">
        <v>154</v>
      </c>
      <c r="BD44" s="13">
        <v>5</v>
      </c>
      <c r="BE44" s="13">
        <v>3</v>
      </c>
      <c r="BF44" s="13">
        <v>0</v>
      </c>
      <c r="BG44" s="13">
        <v>5</v>
      </c>
      <c r="BH44" s="13">
        <v>30</v>
      </c>
      <c r="BI44" s="13">
        <v>10</v>
      </c>
      <c r="BJ44" s="13">
        <v>0</v>
      </c>
      <c r="BK44" s="13">
        <v>2</v>
      </c>
      <c r="BL44" s="13">
        <v>0</v>
      </c>
      <c r="BM44" s="13">
        <v>22</v>
      </c>
      <c r="BN44" s="13">
        <v>0</v>
      </c>
      <c r="BO44" s="13">
        <v>15</v>
      </c>
      <c r="BP44" s="13">
        <v>1</v>
      </c>
      <c r="BQ44" s="13">
        <v>0</v>
      </c>
      <c r="BR44" s="28">
        <v>247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13863</v>
      </c>
      <c r="E46" s="14">
        <v>271</v>
      </c>
      <c r="F46" s="14">
        <v>1167</v>
      </c>
      <c r="G46" s="14">
        <v>579</v>
      </c>
      <c r="H46" s="14">
        <v>802</v>
      </c>
      <c r="I46" s="14">
        <v>5495</v>
      </c>
      <c r="J46" s="14">
        <v>2241</v>
      </c>
      <c r="K46" s="14">
        <v>112</v>
      </c>
      <c r="L46" s="14">
        <v>508</v>
      </c>
      <c r="M46" s="14">
        <v>13</v>
      </c>
      <c r="N46" s="14">
        <v>922</v>
      </c>
      <c r="O46" s="14">
        <v>200</v>
      </c>
      <c r="P46" s="14">
        <v>1322</v>
      </c>
      <c r="Q46" s="14">
        <v>143</v>
      </c>
      <c r="R46" s="14">
        <v>27</v>
      </c>
      <c r="S46" s="14">
        <v>27665</v>
      </c>
      <c r="U46" s="14">
        <v>4266</v>
      </c>
      <c r="V46" s="14">
        <v>42</v>
      </c>
      <c r="W46" s="14">
        <v>102</v>
      </c>
      <c r="X46" s="14">
        <v>25</v>
      </c>
      <c r="Y46" s="14">
        <v>42</v>
      </c>
      <c r="Z46" s="14">
        <v>1489</v>
      </c>
      <c r="AA46" s="14">
        <v>147</v>
      </c>
      <c r="AB46" s="14">
        <v>5</v>
      </c>
      <c r="AC46" s="14">
        <v>31</v>
      </c>
      <c r="AD46" s="14">
        <v>0</v>
      </c>
      <c r="AE46" s="14">
        <v>94</v>
      </c>
      <c r="AF46" s="14">
        <v>2</v>
      </c>
      <c r="AG46" s="14">
        <v>64</v>
      </c>
      <c r="AH46" s="14">
        <v>3</v>
      </c>
      <c r="AI46" s="14">
        <v>0</v>
      </c>
      <c r="AJ46" s="14">
        <v>6312</v>
      </c>
      <c r="AL46" s="14">
        <v>3742.2425055383746</v>
      </c>
      <c r="AM46" s="14">
        <v>93.252111829018972</v>
      </c>
      <c r="AN46" s="14">
        <v>419.28054592429214</v>
      </c>
      <c r="AO46" s="14">
        <v>197.56946426861958</v>
      </c>
      <c r="AP46" s="14">
        <v>321</v>
      </c>
      <c r="AQ46" s="14">
        <v>1560.5508121532503</v>
      </c>
      <c r="AR46" s="14">
        <v>796.16568382133596</v>
      </c>
      <c r="AS46" s="14">
        <v>30</v>
      </c>
      <c r="AT46" s="14">
        <v>217.26982622223861</v>
      </c>
      <c r="AU46" s="14">
        <v>1</v>
      </c>
      <c r="AV46" s="14">
        <v>316.75972403292968</v>
      </c>
      <c r="AW46" s="14">
        <v>25.654622207374903</v>
      </c>
      <c r="AX46" s="14">
        <v>517</v>
      </c>
      <c r="AY46" s="14">
        <v>66</v>
      </c>
      <c r="AZ46" s="14">
        <v>0</v>
      </c>
      <c r="BA46" s="14">
        <v>8303.7452959974344</v>
      </c>
      <c r="BC46" s="14">
        <v>14903</v>
      </c>
      <c r="BD46" s="14">
        <v>286</v>
      </c>
      <c r="BE46" s="14">
        <v>1247</v>
      </c>
      <c r="BF46" s="14">
        <v>605</v>
      </c>
      <c r="BG46" s="14">
        <v>828</v>
      </c>
      <c r="BH46" s="14">
        <v>5860</v>
      </c>
      <c r="BI46" s="14">
        <v>2376</v>
      </c>
      <c r="BJ46" s="14">
        <v>115</v>
      </c>
      <c r="BK46" s="14">
        <v>547</v>
      </c>
      <c r="BL46" s="14">
        <v>13</v>
      </c>
      <c r="BM46" s="14">
        <v>1036</v>
      </c>
      <c r="BN46" s="14">
        <v>203</v>
      </c>
      <c r="BO46" s="14">
        <v>1355</v>
      </c>
      <c r="BP46" s="14">
        <v>144</v>
      </c>
      <c r="BQ46" s="14">
        <v>27</v>
      </c>
      <c r="BR46" s="14">
        <v>29545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I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262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263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264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265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266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267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268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269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270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34324450.329999998</v>
      </c>
      <c r="E8" s="13">
        <v>285575.44</v>
      </c>
      <c r="F8" s="13">
        <v>2223004.13</v>
      </c>
      <c r="G8" s="13">
        <v>759447.44</v>
      </c>
      <c r="H8" s="13">
        <v>1230075.31</v>
      </c>
      <c r="I8" s="13">
        <v>12799020.050000001</v>
      </c>
      <c r="J8" s="13">
        <v>3705415.85</v>
      </c>
      <c r="K8" s="13">
        <v>1517307.58</v>
      </c>
      <c r="L8" s="13">
        <v>810518.85</v>
      </c>
      <c r="M8" s="13">
        <v>0</v>
      </c>
      <c r="N8" s="13">
        <v>896086.68</v>
      </c>
      <c r="O8" s="13">
        <v>437293.92</v>
      </c>
      <c r="P8" s="13">
        <v>1322695.8700000001</v>
      </c>
      <c r="Q8" s="13">
        <v>418807.48</v>
      </c>
      <c r="R8" s="13">
        <v>0</v>
      </c>
      <c r="S8" s="28">
        <v>60729698.93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3003.35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16.100000000000001</v>
      </c>
      <c r="AW8" s="13">
        <v>0</v>
      </c>
      <c r="AX8" s="13">
        <v>0</v>
      </c>
      <c r="AY8" s="13">
        <v>0</v>
      </c>
      <c r="AZ8" s="13">
        <v>0</v>
      </c>
      <c r="BA8" s="28">
        <v>3019.45</v>
      </c>
      <c r="BC8" s="13">
        <v>34327453.68</v>
      </c>
      <c r="BD8" s="13">
        <v>285575.44</v>
      </c>
      <c r="BE8" s="13">
        <v>2223004.13</v>
      </c>
      <c r="BF8" s="13">
        <v>759447.44</v>
      </c>
      <c r="BG8" s="13">
        <v>1230075.31</v>
      </c>
      <c r="BH8" s="13">
        <v>12799020.050000001</v>
      </c>
      <c r="BI8" s="13">
        <v>3705415.85</v>
      </c>
      <c r="BJ8" s="13">
        <v>1517307.58</v>
      </c>
      <c r="BK8" s="13">
        <v>810518.85</v>
      </c>
      <c r="BL8" s="13">
        <v>0</v>
      </c>
      <c r="BM8" s="13">
        <v>896102.78</v>
      </c>
      <c r="BN8" s="13">
        <v>437293.92</v>
      </c>
      <c r="BO8" s="13">
        <v>1322695.8700000001</v>
      </c>
      <c r="BP8" s="13">
        <v>418807.48</v>
      </c>
      <c r="BQ8" s="13">
        <v>0</v>
      </c>
      <c r="BR8" s="28">
        <v>60732718.379999995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109108176.43534468</v>
      </c>
      <c r="E9" s="13">
        <v>6401682.7589746602</v>
      </c>
      <c r="F9" s="13">
        <v>24499588.07170032</v>
      </c>
      <c r="G9" s="13">
        <v>8871300.8056958877</v>
      </c>
      <c r="H9" s="13">
        <v>17090675.416971028</v>
      </c>
      <c r="I9" s="13">
        <v>48724314.254227996</v>
      </c>
      <c r="J9" s="13">
        <v>36073467.609497979</v>
      </c>
      <c r="K9" s="13">
        <v>1651727.1523169554</v>
      </c>
      <c r="L9" s="13">
        <v>5832765.6115263384</v>
      </c>
      <c r="M9" s="13">
        <v>421623.24466974678</v>
      </c>
      <c r="N9" s="13">
        <v>21784573.83949757</v>
      </c>
      <c r="O9" s="13">
        <v>17708982.54850205</v>
      </c>
      <c r="P9" s="13">
        <v>4099695.7181611857</v>
      </c>
      <c r="Q9" s="13">
        <v>1503512.7512127033</v>
      </c>
      <c r="R9" s="13">
        <v>1450490.3346685623</v>
      </c>
      <c r="S9" s="28">
        <v>305222576.55296761</v>
      </c>
      <c r="U9" s="13">
        <v>124486.42464129161</v>
      </c>
      <c r="V9" s="13">
        <v>1245.9203607249274</v>
      </c>
      <c r="W9" s="13">
        <v>-22315.568611304319</v>
      </c>
      <c r="X9" s="13">
        <v>2710.926228191056</v>
      </c>
      <c r="Y9" s="13">
        <v>0</v>
      </c>
      <c r="Z9" s="13">
        <v>46697.903272291762</v>
      </c>
      <c r="AA9" s="13">
        <v>10876.180956269644</v>
      </c>
      <c r="AB9" s="13">
        <v>0</v>
      </c>
      <c r="AC9" s="13">
        <v>15670.637593368338</v>
      </c>
      <c r="AD9" s="13">
        <v>0</v>
      </c>
      <c r="AE9" s="13">
        <v>68481.808569956978</v>
      </c>
      <c r="AF9" s="13">
        <v>-15660.218470282083</v>
      </c>
      <c r="AG9" s="13">
        <v>0</v>
      </c>
      <c r="AH9" s="13">
        <v>0</v>
      </c>
      <c r="AI9" s="13">
        <v>0</v>
      </c>
      <c r="AJ9" s="28">
        <v>232194.01454050789</v>
      </c>
      <c r="AL9" s="13">
        <v>2639769.1836783555</v>
      </c>
      <c r="AM9" s="13">
        <v>28314.735950251106</v>
      </c>
      <c r="AN9" s="13">
        <v>347930.83894135803</v>
      </c>
      <c r="AO9" s="13">
        <v>61608.400305119278</v>
      </c>
      <c r="AP9" s="13">
        <v>0</v>
      </c>
      <c r="AQ9" s="13">
        <v>1549494.1886777726</v>
      </c>
      <c r="AR9" s="13">
        <v>462371.26277038275</v>
      </c>
      <c r="AS9" s="13">
        <v>0</v>
      </c>
      <c r="AT9" s="13">
        <v>151155.07595281082</v>
      </c>
      <c r="AU9" s="13">
        <v>0</v>
      </c>
      <c r="AV9" s="13">
        <v>816629.37763034087</v>
      </c>
      <c r="AW9" s="13">
        <v>83400.67083643208</v>
      </c>
      <c r="AX9" s="13">
        <v>0</v>
      </c>
      <c r="AY9" s="13">
        <v>0</v>
      </c>
      <c r="AZ9" s="13">
        <v>0</v>
      </c>
      <c r="BA9" s="28">
        <v>6140673.7347428231</v>
      </c>
      <c r="BC9" s="13">
        <v>111872432.04366434</v>
      </c>
      <c r="BD9" s="13">
        <v>6431243.4152856367</v>
      </c>
      <c r="BE9" s="13">
        <v>24825203.342030372</v>
      </c>
      <c r="BF9" s="13">
        <v>8935620.1322291978</v>
      </c>
      <c r="BG9" s="13">
        <v>17090675.416971028</v>
      </c>
      <c r="BH9" s="13">
        <v>50320506.346178062</v>
      </c>
      <c r="BI9" s="13">
        <v>36546715.053224631</v>
      </c>
      <c r="BJ9" s="13">
        <v>1651727.1523169554</v>
      </c>
      <c r="BK9" s="13">
        <v>5999591.3250725176</v>
      </c>
      <c r="BL9" s="13">
        <v>421623.24466974678</v>
      </c>
      <c r="BM9" s="13">
        <v>22669685.025697868</v>
      </c>
      <c r="BN9" s="13">
        <v>17776723.000868201</v>
      </c>
      <c r="BO9" s="13">
        <v>4099695.7181611857</v>
      </c>
      <c r="BP9" s="13">
        <v>1503512.7512127033</v>
      </c>
      <c r="BQ9" s="13">
        <v>1450490.3346685623</v>
      </c>
      <c r="BR9" s="28">
        <v>311595444.30225098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74572950.000000104</v>
      </c>
      <c r="E10" s="13">
        <v>2005021.68</v>
      </c>
      <c r="F10" s="13">
        <v>10289765.710000001</v>
      </c>
      <c r="G10" s="13">
        <v>4171153.44</v>
      </c>
      <c r="H10" s="13">
        <v>8607288.0899999999</v>
      </c>
      <c r="I10" s="13">
        <v>35845820.719999999</v>
      </c>
      <c r="J10" s="13">
        <v>15674871.08</v>
      </c>
      <c r="K10" s="13">
        <v>345386.27</v>
      </c>
      <c r="L10" s="13">
        <v>2276659.81</v>
      </c>
      <c r="M10" s="13">
        <v>0</v>
      </c>
      <c r="N10" s="13">
        <v>6849514.7599999998</v>
      </c>
      <c r="O10" s="13">
        <v>656827.61</v>
      </c>
      <c r="P10" s="13">
        <v>23097853.699999999</v>
      </c>
      <c r="Q10" s="13">
        <v>1498686.94</v>
      </c>
      <c r="R10" s="13">
        <v>0</v>
      </c>
      <c r="S10" s="28">
        <v>185891799.81000012</v>
      </c>
      <c r="U10" s="13">
        <v>613.5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613.5</v>
      </c>
      <c r="AL10" s="13">
        <v>3750876.84</v>
      </c>
      <c r="AM10" s="13">
        <v>124326.87</v>
      </c>
      <c r="AN10" s="13">
        <v>504814.83</v>
      </c>
      <c r="AO10" s="13">
        <v>190090.36</v>
      </c>
      <c r="AP10" s="13">
        <v>367918.51</v>
      </c>
      <c r="AQ10" s="13">
        <v>1971364.36</v>
      </c>
      <c r="AR10" s="13">
        <v>754701.54</v>
      </c>
      <c r="AS10" s="13">
        <v>25642.18</v>
      </c>
      <c r="AT10" s="13">
        <v>137006.12</v>
      </c>
      <c r="AU10" s="13">
        <v>0</v>
      </c>
      <c r="AV10" s="13">
        <v>282215.2</v>
      </c>
      <c r="AW10" s="13">
        <v>44701.39</v>
      </c>
      <c r="AX10" s="13">
        <v>973697.82</v>
      </c>
      <c r="AY10" s="13">
        <v>84139.72</v>
      </c>
      <c r="AZ10" s="13">
        <v>0</v>
      </c>
      <c r="BA10" s="28">
        <v>9211495.7400000002</v>
      </c>
      <c r="BC10" s="13">
        <v>78324440.340000108</v>
      </c>
      <c r="BD10" s="13">
        <v>2129348.5499999998</v>
      </c>
      <c r="BE10" s="13">
        <v>10794580.540000001</v>
      </c>
      <c r="BF10" s="13">
        <v>4361243.8</v>
      </c>
      <c r="BG10" s="13">
        <v>8975206.5999999996</v>
      </c>
      <c r="BH10" s="13">
        <v>37817185.079999998</v>
      </c>
      <c r="BI10" s="13">
        <v>16429572.620000001</v>
      </c>
      <c r="BJ10" s="13">
        <v>371028.45</v>
      </c>
      <c r="BK10" s="13">
        <v>2413665.9300000002</v>
      </c>
      <c r="BL10" s="13">
        <v>0</v>
      </c>
      <c r="BM10" s="13">
        <v>7131729.96</v>
      </c>
      <c r="BN10" s="13">
        <v>701529</v>
      </c>
      <c r="BO10" s="13">
        <v>24071551.52</v>
      </c>
      <c r="BP10" s="13">
        <v>1582826.66</v>
      </c>
      <c r="BQ10" s="13">
        <v>0</v>
      </c>
      <c r="BR10" s="28">
        <v>195103909.0500001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9920932.75</v>
      </c>
      <c r="E11" s="13">
        <v>816669.9</v>
      </c>
      <c r="F11" s="13">
        <v>845747.36</v>
      </c>
      <c r="G11" s="13">
        <v>1137794.1599999999</v>
      </c>
      <c r="H11" s="13">
        <v>540913.84</v>
      </c>
      <c r="I11" s="13">
        <v>7265604.8600000003</v>
      </c>
      <c r="J11" s="13">
        <v>3683566.97</v>
      </c>
      <c r="K11" s="13">
        <v>648286.05000000005</v>
      </c>
      <c r="L11" s="13">
        <v>640992.22</v>
      </c>
      <c r="M11" s="13">
        <v>0</v>
      </c>
      <c r="N11" s="13">
        <v>1250789.76</v>
      </c>
      <c r="O11" s="13">
        <v>44801.07</v>
      </c>
      <c r="P11" s="13">
        <v>2632973.59</v>
      </c>
      <c r="Q11" s="13">
        <v>102776.79</v>
      </c>
      <c r="R11" s="13">
        <v>0</v>
      </c>
      <c r="S11" s="28">
        <v>29531849.32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5404.81</v>
      </c>
      <c r="AM11" s="13">
        <v>0</v>
      </c>
      <c r="AN11" s="13">
        <v>0</v>
      </c>
      <c r="AO11" s="13">
        <v>0</v>
      </c>
      <c r="AP11" s="13">
        <v>814.2</v>
      </c>
      <c r="AQ11" s="13">
        <v>4188.45</v>
      </c>
      <c r="AR11" s="13">
        <v>2270.35</v>
      </c>
      <c r="AS11" s="13">
        <v>0</v>
      </c>
      <c r="AT11" s="13">
        <v>293</v>
      </c>
      <c r="AU11" s="13">
        <v>0</v>
      </c>
      <c r="AV11" s="13">
        <v>295</v>
      </c>
      <c r="AW11" s="13">
        <v>0</v>
      </c>
      <c r="AX11" s="13">
        <v>0</v>
      </c>
      <c r="AY11" s="13">
        <v>0</v>
      </c>
      <c r="AZ11" s="13">
        <v>0</v>
      </c>
      <c r="BA11" s="28">
        <v>13265.81</v>
      </c>
      <c r="BC11" s="13">
        <v>9926337.5600000005</v>
      </c>
      <c r="BD11" s="13">
        <v>816669.9</v>
      </c>
      <c r="BE11" s="13">
        <v>845747.36</v>
      </c>
      <c r="BF11" s="13">
        <v>1137794.1599999999</v>
      </c>
      <c r="BG11" s="13">
        <v>541728.03999999992</v>
      </c>
      <c r="BH11" s="13">
        <v>7269793.3100000005</v>
      </c>
      <c r="BI11" s="13">
        <v>3685837.3200000003</v>
      </c>
      <c r="BJ11" s="13">
        <v>648286.05000000005</v>
      </c>
      <c r="BK11" s="13">
        <v>641285.22</v>
      </c>
      <c r="BL11" s="13">
        <v>0</v>
      </c>
      <c r="BM11" s="13">
        <v>1251084.76</v>
      </c>
      <c r="BN11" s="13">
        <v>44801.07</v>
      </c>
      <c r="BO11" s="13">
        <v>2632973.59</v>
      </c>
      <c r="BP11" s="13">
        <v>102776.79</v>
      </c>
      <c r="BQ11" s="13">
        <v>0</v>
      </c>
      <c r="BR11" s="28">
        <v>29545115.129999999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5522483</v>
      </c>
      <c r="E13" s="13">
        <v>282300</v>
      </c>
      <c r="F13" s="13">
        <v>1606222</v>
      </c>
      <c r="G13" s="13">
        <v>361188</v>
      </c>
      <c r="H13" s="13">
        <v>588459</v>
      </c>
      <c r="I13" s="13">
        <v>2703506</v>
      </c>
      <c r="J13" s="13">
        <v>1463021</v>
      </c>
      <c r="K13" s="13">
        <v>0</v>
      </c>
      <c r="L13" s="13">
        <v>898505</v>
      </c>
      <c r="M13" s="13">
        <v>0</v>
      </c>
      <c r="N13" s="13">
        <v>1242325</v>
      </c>
      <c r="O13" s="13">
        <v>49100</v>
      </c>
      <c r="P13" s="13">
        <v>958212</v>
      </c>
      <c r="Q13" s="13">
        <v>49100</v>
      </c>
      <c r="R13" s="13">
        <v>0</v>
      </c>
      <c r="S13" s="28">
        <v>15724421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3896720</v>
      </c>
      <c r="AM13" s="13">
        <v>164394</v>
      </c>
      <c r="AN13" s="13">
        <v>1229237</v>
      </c>
      <c r="AO13" s="13">
        <v>208966</v>
      </c>
      <c r="AP13" s="13">
        <v>359657</v>
      </c>
      <c r="AQ13" s="13">
        <v>1839911</v>
      </c>
      <c r="AR13" s="13">
        <v>1029457</v>
      </c>
      <c r="AS13" s="13">
        <v>5242</v>
      </c>
      <c r="AT13" s="13">
        <v>615864</v>
      </c>
      <c r="AU13" s="13">
        <v>0</v>
      </c>
      <c r="AV13" s="13">
        <v>915972</v>
      </c>
      <c r="AW13" s="13">
        <v>54783</v>
      </c>
      <c r="AX13" s="13">
        <v>772564</v>
      </c>
      <c r="AY13" s="13">
        <v>49956</v>
      </c>
      <c r="AZ13" s="13">
        <v>0</v>
      </c>
      <c r="BA13" s="28">
        <v>11142723</v>
      </c>
      <c r="BC13" s="13">
        <v>9419203</v>
      </c>
      <c r="BD13" s="13">
        <v>446694</v>
      </c>
      <c r="BE13" s="13">
        <v>2835459</v>
      </c>
      <c r="BF13" s="13">
        <v>570154</v>
      </c>
      <c r="BG13" s="13">
        <v>948116</v>
      </c>
      <c r="BH13" s="13">
        <v>4543417</v>
      </c>
      <c r="BI13" s="13">
        <v>2492478</v>
      </c>
      <c r="BJ13" s="13">
        <v>5242</v>
      </c>
      <c r="BK13" s="13">
        <v>1514369</v>
      </c>
      <c r="BL13" s="13">
        <v>0</v>
      </c>
      <c r="BM13" s="13">
        <v>2158297</v>
      </c>
      <c r="BN13" s="13">
        <v>103883</v>
      </c>
      <c r="BO13" s="13">
        <v>1730776</v>
      </c>
      <c r="BP13" s="13">
        <v>99056</v>
      </c>
      <c r="BQ13" s="13">
        <v>0</v>
      </c>
      <c r="BR13" s="28">
        <v>26867144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179642806.62</v>
      </c>
      <c r="E14" s="13">
        <v>2611165.83</v>
      </c>
      <c r="F14" s="13">
        <v>17331482.469999999</v>
      </c>
      <c r="G14" s="13">
        <v>18509896.690000001</v>
      </c>
      <c r="H14" s="13">
        <v>7624295.3600000003</v>
      </c>
      <c r="I14" s="13">
        <v>78209319.939999998</v>
      </c>
      <c r="J14" s="13">
        <v>57444913.670000002</v>
      </c>
      <c r="K14" s="13">
        <v>1361811.01</v>
      </c>
      <c r="L14" s="13">
        <v>7860969.3099999996</v>
      </c>
      <c r="M14" s="13">
        <v>0</v>
      </c>
      <c r="N14" s="13">
        <v>14269656.91</v>
      </c>
      <c r="O14" s="13">
        <v>1382367.18</v>
      </c>
      <c r="P14" s="13">
        <v>44086878.590000004</v>
      </c>
      <c r="Q14" s="13">
        <v>1745294.52</v>
      </c>
      <c r="R14" s="13">
        <v>0</v>
      </c>
      <c r="S14" s="28">
        <v>432080858.10000002</v>
      </c>
      <c r="U14" s="13">
        <v>1.18</v>
      </c>
      <c r="V14" s="13">
        <v>0</v>
      </c>
      <c r="W14" s="13">
        <v>0</v>
      </c>
      <c r="X14" s="13">
        <v>1.18</v>
      </c>
      <c r="Y14" s="13">
        <v>0</v>
      </c>
      <c r="Z14" s="13">
        <v>29.5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31.86</v>
      </c>
      <c r="AL14" s="13">
        <v>3261480.5700000003</v>
      </c>
      <c r="AM14" s="13">
        <v>5283.85</v>
      </c>
      <c r="AN14" s="13">
        <v>207433.15</v>
      </c>
      <c r="AO14" s="13">
        <v>37849.53</v>
      </c>
      <c r="AP14" s="13">
        <v>24545.690000000002</v>
      </c>
      <c r="AQ14" s="13">
        <v>858650.86</v>
      </c>
      <c r="AR14" s="13">
        <v>471582.58</v>
      </c>
      <c r="AS14" s="13">
        <v>2743.76</v>
      </c>
      <c r="AT14" s="13">
        <v>73423.990000000005</v>
      </c>
      <c r="AU14" s="13">
        <v>0</v>
      </c>
      <c r="AV14" s="13">
        <v>232812.31</v>
      </c>
      <c r="AW14" s="13">
        <v>4903.6000000000004</v>
      </c>
      <c r="AX14" s="13">
        <v>128900.03</v>
      </c>
      <c r="AY14" s="13">
        <v>305.75</v>
      </c>
      <c r="AZ14" s="13">
        <v>0</v>
      </c>
      <c r="BA14" s="28">
        <v>5309915.67</v>
      </c>
      <c r="BC14" s="13">
        <v>182904288.37</v>
      </c>
      <c r="BD14" s="13">
        <v>2616449.6800000002</v>
      </c>
      <c r="BE14" s="13">
        <v>17538915.619999997</v>
      </c>
      <c r="BF14" s="13">
        <v>18547747.400000002</v>
      </c>
      <c r="BG14" s="13">
        <v>7648841.0500000007</v>
      </c>
      <c r="BH14" s="13">
        <v>79068000.299999997</v>
      </c>
      <c r="BI14" s="13">
        <v>57916496.25</v>
      </c>
      <c r="BJ14" s="13">
        <v>1364554.77</v>
      </c>
      <c r="BK14" s="13">
        <v>7934393.2999999998</v>
      </c>
      <c r="BL14" s="13">
        <v>0</v>
      </c>
      <c r="BM14" s="13">
        <v>14502469.220000001</v>
      </c>
      <c r="BN14" s="13">
        <v>1387270.78</v>
      </c>
      <c r="BO14" s="13">
        <v>44215778.620000005</v>
      </c>
      <c r="BP14" s="13">
        <v>1745600.27</v>
      </c>
      <c r="BQ14" s="13">
        <v>0</v>
      </c>
      <c r="BR14" s="28">
        <v>437390805.63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2244974.1199999996</v>
      </c>
      <c r="E17" s="13">
        <v>0</v>
      </c>
      <c r="F17" s="13">
        <v>139624.22</v>
      </c>
      <c r="G17" s="13">
        <v>0</v>
      </c>
      <c r="H17" s="13">
        <v>0</v>
      </c>
      <c r="I17" s="13">
        <v>640058.79000000015</v>
      </c>
      <c r="J17" s="13">
        <v>249160.62</v>
      </c>
      <c r="K17" s="13">
        <v>803844.78999999992</v>
      </c>
      <c r="L17" s="13">
        <v>191060.96</v>
      </c>
      <c r="M17" s="13">
        <v>0</v>
      </c>
      <c r="N17" s="13">
        <v>4299197.6400000006</v>
      </c>
      <c r="O17" s="13">
        <v>0</v>
      </c>
      <c r="P17" s="13">
        <v>159374</v>
      </c>
      <c r="Q17" s="13">
        <v>3172.6</v>
      </c>
      <c r="R17" s="13">
        <v>0</v>
      </c>
      <c r="S17" s="28">
        <v>8730467.7400000002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2244974.1199999996</v>
      </c>
      <c r="BD17" s="13">
        <v>0</v>
      </c>
      <c r="BE17" s="13">
        <v>139624.22</v>
      </c>
      <c r="BF17" s="13">
        <v>0</v>
      </c>
      <c r="BG17" s="13">
        <v>0</v>
      </c>
      <c r="BH17" s="13">
        <v>640058.79000000015</v>
      </c>
      <c r="BI17" s="13">
        <v>249160.62</v>
      </c>
      <c r="BJ17" s="13">
        <v>803844.78999999992</v>
      </c>
      <c r="BK17" s="13">
        <v>191060.96</v>
      </c>
      <c r="BL17" s="13">
        <v>0</v>
      </c>
      <c r="BM17" s="13">
        <v>4299197.6400000006</v>
      </c>
      <c r="BN17" s="13">
        <v>0</v>
      </c>
      <c r="BO17" s="13">
        <v>159374</v>
      </c>
      <c r="BP17" s="13">
        <v>3172.6</v>
      </c>
      <c r="BQ17" s="13">
        <v>0</v>
      </c>
      <c r="BR17" s="28">
        <v>8730467.7400000002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5139647.5699999994</v>
      </c>
      <c r="E18" s="13">
        <v>655560.83000000007</v>
      </c>
      <c r="F18" s="13">
        <v>444788.55999999994</v>
      </c>
      <c r="G18" s="13">
        <v>329551.73999999993</v>
      </c>
      <c r="H18" s="13">
        <v>49216.78</v>
      </c>
      <c r="I18" s="13">
        <v>3171763.7799999993</v>
      </c>
      <c r="J18" s="13">
        <v>1128095.6300000001</v>
      </c>
      <c r="K18" s="13">
        <v>0</v>
      </c>
      <c r="L18" s="13">
        <v>163102.76</v>
      </c>
      <c r="M18" s="13">
        <v>0</v>
      </c>
      <c r="N18" s="13">
        <v>0</v>
      </c>
      <c r="O18" s="13">
        <v>0</v>
      </c>
      <c r="P18" s="13">
        <v>1701542.91</v>
      </c>
      <c r="Q18" s="13">
        <v>0</v>
      </c>
      <c r="R18" s="13">
        <v>0</v>
      </c>
      <c r="S18" s="28">
        <v>12783270.559999999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21774.84</v>
      </c>
      <c r="AM18" s="13">
        <v>0</v>
      </c>
      <c r="AN18" s="13">
        <v>708</v>
      </c>
      <c r="AO18" s="13">
        <v>9078.2799999999988</v>
      </c>
      <c r="AP18" s="13">
        <v>4639.8999999999996</v>
      </c>
      <c r="AQ18" s="13">
        <v>4468.78</v>
      </c>
      <c r="AR18" s="13">
        <v>18588.93</v>
      </c>
      <c r="AS18" s="13">
        <v>0</v>
      </c>
      <c r="AT18" s="13">
        <v>0</v>
      </c>
      <c r="AU18" s="13">
        <v>0</v>
      </c>
      <c r="AV18" s="13">
        <v>13123.64</v>
      </c>
      <c r="AW18" s="13">
        <v>0</v>
      </c>
      <c r="AX18" s="13">
        <v>8633.119999999999</v>
      </c>
      <c r="AY18" s="13">
        <v>0</v>
      </c>
      <c r="AZ18" s="13">
        <v>0</v>
      </c>
      <c r="BA18" s="28">
        <v>81015.489999999991</v>
      </c>
      <c r="BC18" s="13">
        <v>5161422.4099999992</v>
      </c>
      <c r="BD18" s="13">
        <v>655560.83000000007</v>
      </c>
      <c r="BE18" s="13">
        <v>445496.55999999994</v>
      </c>
      <c r="BF18" s="13">
        <v>338630.0199999999</v>
      </c>
      <c r="BG18" s="13">
        <v>53856.68</v>
      </c>
      <c r="BH18" s="13">
        <v>3176232.5599999991</v>
      </c>
      <c r="BI18" s="13">
        <v>1146684.56</v>
      </c>
      <c r="BJ18" s="13">
        <v>0</v>
      </c>
      <c r="BK18" s="13">
        <v>163102.76</v>
      </c>
      <c r="BL18" s="13">
        <v>0</v>
      </c>
      <c r="BM18" s="13">
        <v>13123.64</v>
      </c>
      <c r="BN18" s="13">
        <v>0</v>
      </c>
      <c r="BO18" s="13">
        <v>1710176.03</v>
      </c>
      <c r="BP18" s="13">
        <v>0</v>
      </c>
      <c r="BQ18" s="13">
        <v>0</v>
      </c>
      <c r="BR18" s="28">
        <v>12864286.049999997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37196448.329999998</v>
      </c>
      <c r="E19" s="13">
        <v>843688.64</v>
      </c>
      <c r="F19" s="13">
        <v>2986242.99</v>
      </c>
      <c r="G19" s="13">
        <v>2681523.92</v>
      </c>
      <c r="H19" s="13">
        <v>2941277.69</v>
      </c>
      <c r="I19" s="13">
        <v>10809247.699999999</v>
      </c>
      <c r="J19" s="13">
        <v>6880945.1200000001</v>
      </c>
      <c r="K19" s="13">
        <v>724870.36</v>
      </c>
      <c r="L19" s="13">
        <v>2325868.5099999998</v>
      </c>
      <c r="M19" s="13">
        <v>0</v>
      </c>
      <c r="N19" s="13">
        <v>16503973.01</v>
      </c>
      <c r="O19" s="13">
        <v>616433.44999999995</v>
      </c>
      <c r="P19" s="13">
        <v>4079745.24</v>
      </c>
      <c r="Q19" s="13">
        <v>70474.02</v>
      </c>
      <c r="R19" s="13">
        <v>0</v>
      </c>
      <c r="S19" s="28">
        <v>88660738.979999989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11665.86</v>
      </c>
      <c r="AM19" s="13">
        <v>0</v>
      </c>
      <c r="AN19" s="13">
        <v>184.2</v>
      </c>
      <c r="AO19" s="13">
        <v>0</v>
      </c>
      <c r="AP19" s="13">
        <v>0</v>
      </c>
      <c r="AQ19" s="13">
        <v>970</v>
      </c>
      <c r="AR19" s="13">
        <v>898.4</v>
      </c>
      <c r="AS19" s="13">
        <v>0</v>
      </c>
      <c r="AT19" s="13">
        <v>450.8</v>
      </c>
      <c r="AU19" s="13">
        <v>0</v>
      </c>
      <c r="AV19" s="13">
        <v>3118.8</v>
      </c>
      <c r="AW19" s="13">
        <v>0</v>
      </c>
      <c r="AX19" s="13">
        <v>0</v>
      </c>
      <c r="AY19" s="13">
        <v>0</v>
      </c>
      <c r="AZ19" s="13">
        <v>0</v>
      </c>
      <c r="BA19" s="28">
        <v>17288.060000000001</v>
      </c>
      <c r="BC19" s="13">
        <v>37208114.189999998</v>
      </c>
      <c r="BD19" s="13">
        <v>843688.64</v>
      </c>
      <c r="BE19" s="13">
        <v>2986427.1900000004</v>
      </c>
      <c r="BF19" s="13">
        <v>2681523.92</v>
      </c>
      <c r="BG19" s="13">
        <v>2941277.69</v>
      </c>
      <c r="BH19" s="13">
        <v>10810217.699999999</v>
      </c>
      <c r="BI19" s="13">
        <v>6881843.5200000005</v>
      </c>
      <c r="BJ19" s="13">
        <v>724870.36</v>
      </c>
      <c r="BK19" s="13">
        <v>2326319.3099999996</v>
      </c>
      <c r="BL19" s="13">
        <v>0</v>
      </c>
      <c r="BM19" s="13">
        <v>16507091.810000001</v>
      </c>
      <c r="BN19" s="13">
        <v>616433.44999999995</v>
      </c>
      <c r="BO19" s="13">
        <v>4079745.24</v>
      </c>
      <c r="BP19" s="13">
        <v>70474.02</v>
      </c>
      <c r="BQ19" s="13">
        <v>0</v>
      </c>
      <c r="BR19" s="28">
        <v>88678027.039999992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9984220.3300000001</v>
      </c>
      <c r="E21" s="13">
        <v>0</v>
      </c>
      <c r="F21" s="13">
        <v>545656.79</v>
      </c>
      <c r="G21" s="13">
        <v>0</v>
      </c>
      <c r="H21" s="13">
        <v>536536.02</v>
      </c>
      <c r="I21" s="13">
        <v>4070177.06</v>
      </c>
      <c r="J21" s="13">
        <v>1273138.3999999999</v>
      </c>
      <c r="K21" s="13">
        <v>0</v>
      </c>
      <c r="L21" s="13">
        <v>156605.73000000001</v>
      </c>
      <c r="M21" s="13">
        <v>0</v>
      </c>
      <c r="N21" s="13">
        <v>220196.36</v>
      </c>
      <c r="O21" s="13">
        <v>0</v>
      </c>
      <c r="P21" s="13">
        <v>1013129.98</v>
      </c>
      <c r="Q21" s="13">
        <v>0</v>
      </c>
      <c r="R21" s="13">
        <v>0</v>
      </c>
      <c r="S21" s="28">
        <v>17799660.670000002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9984220.3300000001</v>
      </c>
      <c r="BD21" s="13">
        <v>0</v>
      </c>
      <c r="BE21" s="13">
        <v>545656.79</v>
      </c>
      <c r="BF21" s="13">
        <v>0</v>
      </c>
      <c r="BG21" s="13">
        <v>536536.02</v>
      </c>
      <c r="BH21" s="13">
        <v>4070177.06</v>
      </c>
      <c r="BI21" s="13">
        <v>1273138.3999999999</v>
      </c>
      <c r="BJ21" s="13">
        <v>0</v>
      </c>
      <c r="BK21" s="13">
        <v>156605.73000000001</v>
      </c>
      <c r="BL21" s="13">
        <v>0</v>
      </c>
      <c r="BM21" s="13">
        <v>220196.36</v>
      </c>
      <c r="BN21" s="13">
        <v>0</v>
      </c>
      <c r="BO21" s="13">
        <v>1013129.98</v>
      </c>
      <c r="BP21" s="13">
        <v>0</v>
      </c>
      <c r="BQ21" s="13">
        <v>0</v>
      </c>
      <c r="BR21" s="28">
        <v>17799660.670000002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12322834.039999999</v>
      </c>
      <c r="E22" s="13">
        <v>22462.080000000002</v>
      </c>
      <c r="F22" s="13">
        <v>348574.94</v>
      </c>
      <c r="G22" s="13">
        <v>100355</v>
      </c>
      <c r="H22" s="13">
        <v>0</v>
      </c>
      <c r="I22" s="13">
        <v>3271620.15</v>
      </c>
      <c r="J22" s="13">
        <v>942358.8</v>
      </c>
      <c r="K22" s="13">
        <v>156303.54999999999</v>
      </c>
      <c r="L22" s="13">
        <v>290436</v>
      </c>
      <c r="M22" s="13">
        <v>43367</v>
      </c>
      <c r="N22" s="13">
        <v>525385</v>
      </c>
      <c r="O22" s="13">
        <v>151831</v>
      </c>
      <c r="P22" s="13">
        <v>604449</v>
      </c>
      <c r="Q22" s="13">
        <v>0</v>
      </c>
      <c r="R22" s="13">
        <v>0</v>
      </c>
      <c r="S22" s="28">
        <v>18779976.559999999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5830341.1500000004</v>
      </c>
      <c r="AM22" s="13">
        <v>0</v>
      </c>
      <c r="AN22" s="13">
        <v>320702.37</v>
      </c>
      <c r="AO22" s="13">
        <v>108666.69</v>
      </c>
      <c r="AP22" s="13">
        <v>0</v>
      </c>
      <c r="AQ22" s="13">
        <v>1260189.19</v>
      </c>
      <c r="AR22" s="13">
        <v>882680.79</v>
      </c>
      <c r="AS22" s="13">
        <v>43451.99</v>
      </c>
      <c r="AT22" s="13">
        <v>159147.35999999999</v>
      </c>
      <c r="AU22" s="13">
        <v>61385.84</v>
      </c>
      <c r="AV22" s="13">
        <v>183979.88</v>
      </c>
      <c r="AW22" s="13">
        <v>93901.69</v>
      </c>
      <c r="AX22" s="13">
        <v>328598.05</v>
      </c>
      <c r="AY22" s="13">
        <v>0</v>
      </c>
      <c r="AZ22" s="13">
        <v>0</v>
      </c>
      <c r="BA22" s="28">
        <v>9273045.0000000019</v>
      </c>
      <c r="BC22" s="13">
        <v>18153175.189999998</v>
      </c>
      <c r="BD22" s="13">
        <v>22462.080000000002</v>
      </c>
      <c r="BE22" s="13">
        <v>669277.31000000006</v>
      </c>
      <c r="BF22" s="13">
        <v>209021.69</v>
      </c>
      <c r="BG22" s="13">
        <v>0</v>
      </c>
      <c r="BH22" s="13">
        <v>4531809.34</v>
      </c>
      <c r="BI22" s="13">
        <v>1825039.59</v>
      </c>
      <c r="BJ22" s="13">
        <v>199755.53999999998</v>
      </c>
      <c r="BK22" s="13">
        <v>449583.35999999999</v>
      </c>
      <c r="BL22" s="13">
        <v>104752.84</v>
      </c>
      <c r="BM22" s="13">
        <v>709364.88</v>
      </c>
      <c r="BN22" s="13">
        <v>245732.69</v>
      </c>
      <c r="BO22" s="13">
        <v>933047.05</v>
      </c>
      <c r="BP22" s="13">
        <v>0</v>
      </c>
      <c r="BQ22" s="13">
        <v>0</v>
      </c>
      <c r="BR22" s="28">
        <v>28053021.559999995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26615878.379999995</v>
      </c>
      <c r="E23" s="13">
        <v>278575.25</v>
      </c>
      <c r="F23" s="13">
        <v>4466727.41</v>
      </c>
      <c r="G23" s="13">
        <v>1177395.6299999999</v>
      </c>
      <c r="H23" s="13">
        <v>3580958.63</v>
      </c>
      <c r="I23" s="13">
        <v>10274793.51</v>
      </c>
      <c r="J23" s="13">
        <v>9663822.5700000003</v>
      </c>
      <c r="K23" s="13">
        <v>348257.84</v>
      </c>
      <c r="L23" s="13">
        <v>3270650.41</v>
      </c>
      <c r="M23" s="13">
        <v>0</v>
      </c>
      <c r="N23" s="13">
        <v>1212789.1499999999</v>
      </c>
      <c r="O23" s="13">
        <v>5061.45</v>
      </c>
      <c r="P23" s="13">
        <v>1596985.72</v>
      </c>
      <c r="Q23" s="13">
        <v>1490128.0099999998</v>
      </c>
      <c r="R23" s="13">
        <v>0</v>
      </c>
      <c r="S23" s="28">
        <v>63982023.959999993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6512865.1899999995</v>
      </c>
      <c r="AM23" s="13">
        <v>84079.97</v>
      </c>
      <c r="AN23" s="13">
        <v>1033509.35</v>
      </c>
      <c r="AO23" s="13">
        <v>345498.36000000004</v>
      </c>
      <c r="AP23" s="13">
        <v>859775.77</v>
      </c>
      <c r="AQ23" s="13">
        <v>2675201.4500000002</v>
      </c>
      <c r="AR23" s="13">
        <v>2344467.31</v>
      </c>
      <c r="AS23" s="13">
        <v>40060.730000000003</v>
      </c>
      <c r="AT23" s="13">
        <v>733548</v>
      </c>
      <c r="AU23" s="13">
        <v>0</v>
      </c>
      <c r="AV23" s="13">
        <v>370182.03</v>
      </c>
      <c r="AW23" s="13">
        <v>5296.52</v>
      </c>
      <c r="AX23" s="13">
        <v>303873.62</v>
      </c>
      <c r="AY23" s="13">
        <v>177800.57</v>
      </c>
      <c r="AZ23" s="13">
        <v>0</v>
      </c>
      <c r="BA23" s="28">
        <v>15486158.869999999</v>
      </c>
      <c r="BC23" s="13">
        <v>33128743.569999993</v>
      </c>
      <c r="BD23" s="13">
        <v>362655.22</v>
      </c>
      <c r="BE23" s="13">
        <v>5500236.7599999998</v>
      </c>
      <c r="BF23" s="13">
        <v>1522893.99</v>
      </c>
      <c r="BG23" s="13">
        <v>4440734.4000000004</v>
      </c>
      <c r="BH23" s="13">
        <v>12949994.960000001</v>
      </c>
      <c r="BI23" s="13">
        <v>12008289.880000001</v>
      </c>
      <c r="BJ23" s="13">
        <v>388318.57</v>
      </c>
      <c r="BK23" s="13">
        <v>4004198.41</v>
      </c>
      <c r="BL23" s="13">
        <v>0</v>
      </c>
      <c r="BM23" s="13">
        <v>1582971.18</v>
      </c>
      <c r="BN23" s="13">
        <v>10357.970000000001</v>
      </c>
      <c r="BO23" s="13">
        <v>1900859.3399999999</v>
      </c>
      <c r="BP23" s="13">
        <v>1667928.5799999998</v>
      </c>
      <c r="BQ23" s="13">
        <v>0</v>
      </c>
      <c r="BR23" s="28">
        <v>79468182.829999983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38407123.729999997</v>
      </c>
      <c r="E24" s="13">
        <v>581847.31999999995</v>
      </c>
      <c r="F24" s="13">
        <v>3011514.62</v>
      </c>
      <c r="G24" s="13">
        <v>1506115.04</v>
      </c>
      <c r="H24" s="13">
        <v>1481643.05</v>
      </c>
      <c r="I24" s="13">
        <v>14782327.92</v>
      </c>
      <c r="J24" s="13">
        <v>9686200.8499999996</v>
      </c>
      <c r="K24" s="13">
        <v>490740.37</v>
      </c>
      <c r="L24" s="13">
        <v>4590829.28</v>
      </c>
      <c r="M24" s="13">
        <v>0</v>
      </c>
      <c r="N24" s="13">
        <v>3732156.55</v>
      </c>
      <c r="O24" s="13">
        <v>90964.53</v>
      </c>
      <c r="P24" s="13">
        <v>4143153.19</v>
      </c>
      <c r="Q24" s="13">
        <v>650921.31000000006</v>
      </c>
      <c r="R24" s="13">
        <v>0</v>
      </c>
      <c r="S24" s="28">
        <v>83155537.75999999</v>
      </c>
      <c r="U24" s="13">
        <v>9940.18</v>
      </c>
      <c r="V24" s="13">
        <v>200</v>
      </c>
      <c r="W24" s="13">
        <v>998.8</v>
      </c>
      <c r="X24" s="13">
        <v>0</v>
      </c>
      <c r="Y24" s="13">
        <v>259.60000000000002</v>
      </c>
      <c r="Z24" s="13">
        <v>3259.24</v>
      </c>
      <c r="AA24" s="13">
        <v>778.8</v>
      </c>
      <c r="AB24" s="13">
        <v>0</v>
      </c>
      <c r="AC24" s="13">
        <v>1978.8</v>
      </c>
      <c r="AD24" s="13">
        <v>0</v>
      </c>
      <c r="AE24" s="13">
        <v>519.20000000000005</v>
      </c>
      <c r="AF24" s="13">
        <v>0</v>
      </c>
      <c r="AG24" s="13">
        <v>519.20000000000005</v>
      </c>
      <c r="AH24" s="13">
        <v>0</v>
      </c>
      <c r="AI24" s="13">
        <v>0</v>
      </c>
      <c r="AJ24" s="28">
        <v>18453.82</v>
      </c>
      <c r="AL24" s="13">
        <v>22914896.440000001</v>
      </c>
      <c r="AM24" s="13">
        <v>500607.15</v>
      </c>
      <c r="AN24" s="13">
        <v>2004655.28</v>
      </c>
      <c r="AO24" s="13">
        <v>971353.89</v>
      </c>
      <c r="AP24" s="13">
        <v>1428837.47</v>
      </c>
      <c r="AQ24" s="13">
        <v>8958301.5</v>
      </c>
      <c r="AR24" s="13">
        <v>6980341.0499999998</v>
      </c>
      <c r="AS24" s="13">
        <v>428479.58</v>
      </c>
      <c r="AT24" s="13">
        <v>2659789.75</v>
      </c>
      <c r="AU24" s="13">
        <v>0</v>
      </c>
      <c r="AV24" s="13">
        <v>2086127.81</v>
      </c>
      <c r="AW24" s="13">
        <v>83040.09</v>
      </c>
      <c r="AX24" s="13">
        <v>2586715.0499999998</v>
      </c>
      <c r="AY24" s="13">
        <v>352493.08</v>
      </c>
      <c r="AZ24" s="13">
        <v>0</v>
      </c>
      <c r="BA24" s="28">
        <v>51955638.140000001</v>
      </c>
      <c r="BC24" s="13">
        <v>61331960.349999994</v>
      </c>
      <c r="BD24" s="13">
        <v>1082654.47</v>
      </c>
      <c r="BE24" s="13">
        <v>5017168.7</v>
      </c>
      <c r="BF24" s="13">
        <v>2477468.9300000002</v>
      </c>
      <c r="BG24" s="13">
        <v>2910740.12</v>
      </c>
      <c r="BH24" s="13">
        <v>23743888.66</v>
      </c>
      <c r="BI24" s="13">
        <v>16667320.699999999</v>
      </c>
      <c r="BJ24" s="13">
        <v>919219.95</v>
      </c>
      <c r="BK24" s="13">
        <v>7252597.8300000001</v>
      </c>
      <c r="BL24" s="13">
        <v>0</v>
      </c>
      <c r="BM24" s="13">
        <v>5818803.5600000005</v>
      </c>
      <c r="BN24" s="13">
        <v>174004.62</v>
      </c>
      <c r="BO24" s="13">
        <v>6730387.4399999995</v>
      </c>
      <c r="BP24" s="13">
        <v>1003414.3900000001</v>
      </c>
      <c r="BQ24" s="13">
        <v>0</v>
      </c>
      <c r="BR24" s="28">
        <v>135129629.72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31683687.32</v>
      </c>
      <c r="E25" s="13">
        <v>2627463.08</v>
      </c>
      <c r="F25" s="13">
        <v>5757437.9400000004</v>
      </c>
      <c r="G25" s="13">
        <v>4754732.8899999997</v>
      </c>
      <c r="H25" s="13">
        <v>7524832.4299999997</v>
      </c>
      <c r="I25" s="13">
        <v>12937604.17</v>
      </c>
      <c r="J25" s="13">
        <v>9574192.0800000001</v>
      </c>
      <c r="K25" s="13">
        <v>1253999.82</v>
      </c>
      <c r="L25" s="13">
        <v>3167515.36</v>
      </c>
      <c r="M25" s="13">
        <v>0</v>
      </c>
      <c r="N25" s="13">
        <v>4996687.18</v>
      </c>
      <c r="O25" s="13">
        <v>816414.5</v>
      </c>
      <c r="P25" s="13">
        <v>14809328.130000001</v>
      </c>
      <c r="Q25" s="13">
        <v>2269191.48</v>
      </c>
      <c r="R25" s="13">
        <v>0</v>
      </c>
      <c r="S25" s="28">
        <v>102173086.37999998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16003914.01</v>
      </c>
      <c r="AM25" s="13">
        <v>1276323.57</v>
      </c>
      <c r="AN25" s="13">
        <v>2511133.86</v>
      </c>
      <c r="AO25" s="13">
        <v>1766462.53</v>
      </c>
      <c r="AP25" s="13">
        <v>3746689.7</v>
      </c>
      <c r="AQ25" s="13">
        <v>6351866.9699999997</v>
      </c>
      <c r="AR25" s="13">
        <v>5119214.4000000004</v>
      </c>
      <c r="AS25" s="13">
        <v>657476.56000000006</v>
      </c>
      <c r="AT25" s="13">
        <v>1676698.76</v>
      </c>
      <c r="AU25" s="13">
        <v>0</v>
      </c>
      <c r="AV25" s="13">
        <v>2480807.06</v>
      </c>
      <c r="AW25" s="13">
        <v>358505.52</v>
      </c>
      <c r="AX25" s="13">
        <v>7564582.5</v>
      </c>
      <c r="AY25" s="13">
        <v>990313.08</v>
      </c>
      <c r="AZ25" s="13">
        <v>0</v>
      </c>
      <c r="BA25" s="28">
        <v>50503988.520000003</v>
      </c>
      <c r="BC25" s="13">
        <v>47687601.329999998</v>
      </c>
      <c r="BD25" s="13">
        <v>3903786.6500000004</v>
      </c>
      <c r="BE25" s="13">
        <v>8268571.8000000007</v>
      </c>
      <c r="BF25" s="13">
        <v>6521195.4199999999</v>
      </c>
      <c r="BG25" s="13">
        <v>11271522.129999999</v>
      </c>
      <c r="BH25" s="13">
        <v>19289471.140000001</v>
      </c>
      <c r="BI25" s="13">
        <v>14693406.48</v>
      </c>
      <c r="BJ25" s="13">
        <v>1911476.3800000001</v>
      </c>
      <c r="BK25" s="13">
        <v>4844214.12</v>
      </c>
      <c r="BL25" s="13">
        <v>0</v>
      </c>
      <c r="BM25" s="13">
        <v>7477494.2400000002</v>
      </c>
      <c r="BN25" s="13">
        <v>1174920.02</v>
      </c>
      <c r="BO25" s="13">
        <v>22373910.630000003</v>
      </c>
      <c r="BP25" s="13">
        <v>3259504.56</v>
      </c>
      <c r="BQ25" s="13">
        <v>0</v>
      </c>
      <c r="BR25" s="28">
        <v>152677074.90000001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10082646.33</v>
      </c>
      <c r="E26" s="13">
        <v>786098.34000000008</v>
      </c>
      <c r="F26" s="13">
        <v>2089304.25</v>
      </c>
      <c r="G26" s="13">
        <v>1982601.8</v>
      </c>
      <c r="H26" s="13">
        <v>2709570.4</v>
      </c>
      <c r="I26" s="13">
        <v>3661558.6900000004</v>
      </c>
      <c r="J26" s="13">
        <v>9467301.9799999949</v>
      </c>
      <c r="K26" s="13">
        <v>1103120.5099999998</v>
      </c>
      <c r="L26" s="13">
        <v>5234526.580000001</v>
      </c>
      <c r="M26" s="13">
        <v>0</v>
      </c>
      <c r="N26" s="13">
        <v>3299212.89</v>
      </c>
      <c r="O26" s="13">
        <v>195078.03</v>
      </c>
      <c r="P26" s="13">
        <v>5492589.8600000003</v>
      </c>
      <c r="Q26" s="13">
        <v>541775.94999999995</v>
      </c>
      <c r="R26" s="13">
        <v>117004.46</v>
      </c>
      <c r="S26" s="28">
        <v>46762390.07</v>
      </c>
      <c r="U26" s="13">
        <v>3186</v>
      </c>
      <c r="V26" s="13">
        <v>1062</v>
      </c>
      <c r="W26" s="13">
        <v>200.6</v>
      </c>
      <c r="X26" s="13">
        <v>1062</v>
      </c>
      <c r="Y26" s="13">
        <v>413</v>
      </c>
      <c r="Z26" s="13">
        <v>5733.03</v>
      </c>
      <c r="AA26" s="13">
        <v>2824.33</v>
      </c>
      <c r="AB26" s="13">
        <v>236</v>
      </c>
      <c r="AC26" s="13">
        <v>0</v>
      </c>
      <c r="AD26" s="13">
        <v>0</v>
      </c>
      <c r="AE26" s="13">
        <v>4413.2</v>
      </c>
      <c r="AF26" s="13">
        <v>0</v>
      </c>
      <c r="AG26" s="13">
        <v>0</v>
      </c>
      <c r="AH26" s="13">
        <v>0</v>
      </c>
      <c r="AI26" s="13">
        <v>0</v>
      </c>
      <c r="AJ26" s="28">
        <v>19130.16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10085832.33</v>
      </c>
      <c r="BD26" s="13">
        <v>787160.34000000008</v>
      </c>
      <c r="BE26" s="13">
        <v>2089504.85</v>
      </c>
      <c r="BF26" s="13">
        <v>1983663.8</v>
      </c>
      <c r="BG26" s="13">
        <v>2709983.4</v>
      </c>
      <c r="BH26" s="13">
        <v>3667291.72</v>
      </c>
      <c r="BI26" s="13">
        <v>9470126.3099999949</v>
      </c>
      <c r="BJ26" s="13">
        <v>1103356.5099999998</v>
      </c>
      <c r="BK26" s="13">
        <v>5234526.580000001</v>
      </c>
      <c r="BL26" s="13">
        <v>0</v>
      </c>
      <c r="BM26" s="13">
        <v>3303626.0900000003</v>
      </c>
      <c r="BN26" s="13">
        <v>195078.03</v>
      </c>
      <c r="BO26" s="13">
        <v>5492589.8600000003</v>
      </c>
      <c r="BP26" s="13">
        <v>541775.94999999995</v>
      </c>
      <c r="BQ26" s="13">
        <v>117004.46</v>
      </c>
      <c r="BR26" s="28">
        <v>46781520.229999997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671497</v>
      </c>
      <c r="E27" s="13">
        <v>0</v>
      </c>
      <c r="F27" s="13">
        <v>108450</v>
      </c>
      <c r="G27" s="13">
        <v>0</v>
      </c>
      <c r="H27" s="13">
        <v>0</v>
      </c>
      <c r="I27" s="13">
        <v>71720</v>
      </c>
      <c r="J27" s="13">
        <v>32364</v>
      </c>
      <c r="K27" s="13">
        <v>0</v>
      </c>
      <c r="L27" s="13">
        <v>120000</v>
      </c>
      <c r="M27" s="13">
        <v>0</v>
      </c>
      <c r="N27" s="13">
        <v>52000</v>
      </c>
      <c r="O27" s="13">
        <v>0</v>
      </c>
      <c r="P27" s="13">
        <v>0</v>
      </c>
      <c r="Q27" s="13">
        <v>0</v>
      </c>
      <c r="R27" s="13">
        <v>0</v>
      </c>
      <c r="S27" s="28">
        <v>1056031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11509.5</v>
      </c>
      <c r="AM27" s="13">
        <v>0</v>
      </c>
      <c r="AN27" s="13">
        <v>7486</v>
      </c>
      <c r="AO27" s="13">
        <v>0</v>
      </c>
      <c r="AP27" s="13">
        <v>0</v>
      </c>
      <c r="AQ27" s="13">
        <v>236</v>
      </c>
      <c r="AR27" s="13">
        <v>236</v>
      </c>
      <c r="AS27" s="13">
        <v>0</v>
      </c>
      <c r="AT27" s="13">
        <v>826</v>
      </c>
      <c r="AU27" s="13">
        <v>0</v>
      </c>
      <c r="AV27" s="13">
        <v>236</v>
      </c>
      <c r="AW27" s="13">
        <v>0</v>
      </c>
      <c r="AX27" s="13">
        <v>835</v>
      </c>
      <c r="AY27" s="13">
        <v>0</v>
      </c>
      <c r="AZ27" s="13">
        <v>0</v>
      </c>
      <c r="BA27" s="28">
        <v>21364.5</v>
      </c>
      <c r="BC27" s="13">
        <v>683006.5</v>
      </c>
      <c r="BD27" s="13">
        <v>0</v>
      </c>
      <c r="BE27" s="13">
        <v>115936</v>
      </c>
      <c r="BF27" s="13">
        <v>0</v>
      </c>
      <c r="BG27" s="13">
        <v>0</v>
      </c>
      <c r="BH27" s="13">
        <v>71956</v>
      </c>
      <c r="BI27" s="13">
        <v>32600</v>
      </c>
      <c r="BJ27" s="13">
        <v>0</v>
      </c>
      <c r="BK27" s="13">
        <v>120826</v>
      </c>
      <c r="BL27" s="13">
        <v>0</v>
      </c>
      <c r="BM27" s="13">
        <v>52236</v>
      </c>
      <c r="BN27" s="13">
        <v>0</v>
      </c>
      <c r="BO27" s="13">
        <v>835</v>
      </c>
      <c r="BP27" s="13">
        <v>0</v>
      </c>
      <c r="BQ27" s="13">
        <v>0</v>
      </c>
      <c r="BR27" s="28">
        <v>1077395.5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2523745.64</v>
      </c>
      <c r="E28" s="13">
        <v>0</v>
      </c>
      <c r="F28" s="13">
        <v>102063.2</v>
      </c>
      <c r="G28" s="13">
        <v>0</v>
      </c>
      <c r="H28" s="13">
        <v>164838.70000000001</v>
      </c>
      <c r="I28" s="13">
        <v>1217096.8999999999</v>
      </c>
      <c r="J28" s="13">
        <v>325111.93</v>
      </c>
      <c r="K28" s="13">
        <v>67304.240000000005</v>
      </c>
      <c r="L28" s="13">
        <v>645591.65</v>
      </c>
      <c r="M28" s="13">
        <v>52151.56</v>
      </c>
      <c r="N28" s="13">
        <v>0</v>
      </c>
      <c r="O28" s="13">
        <v>84251.29</v>
      </c>
      <c r="P28" s="13">
        <v>309085.37</v>
      </c>
      <c r="Q28" s="13">
        <v>15512.82</v>
      </c>
      <c r="R28" s="13">
        <v>0</v>
      </c>
      <c r="S28" s="28">
        <v>5506753.3000000007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4855</v>
      </c>
      <c r="AM28" s="13">
        <v>0</v>
      </c>
      <c r="AN28" s="13">
        <v>0</v>
      </c>
      <c r="AO28" s="13">
        <v>0</v>
      </c>
      <c r="AP28" s="13">
        <v>236</v>
      </c>
      <c r="AQ28" s="13">
        <v>8999.67</v>
      </c>
      <c r="AR28" s="13">
        <v>0</v>
      </c>
      <c r="AS28" s="13">
        <v>0</v>
      </c>
      <c r="AT28" s="13">
        <v>236</v>
      </c>
      <c r="AU28" s="13">
        <v>0</v>
      </c>
      <c r="AV28" s="13">
        <v>0</v>
      </c>
      <c r="AW28" s="13">
        <v>0</v>
      </c>
      <c r="AX28" s="13">
        <v>147.5</v>
      </c>
      <c r="AY28" s="13">
        <v>0</v>
      </c>
      <c r="AZ28" s="13">
        <v>0</v>
      </c>
      <c r="BA28" s="28">
        <v>14474.17</v>
      </c>
      <c r="BC28" s="13">
        <v>2528600.64</v>
      </c>
      <c r="BD28" s="13">
        <v>0</v>
      </c>
      <c r="BE28" s="13">
        <v>102063.2</v>
      </c>
      <c r="BF28" s="13">
        <v>0</v>
      </c>
      <c r="BG28" s="13">
        <v>165074.70000000001</v>
      </c>
      <c r="BH28" s="13">
        <v>1226096.5699999998</v>
      </c>
      <c r="BI28" s="13">
        <v>325111.93</v>
      </c>
      <c r="BJ28" s="13">
        <v>67304.240000000005</v>
      </c>
      <c r="BK28" s="13">
        <v>645827.65</v>
      </c>
      <c r="BL28" s="13">
        <v>52151.56</v>
      </c>
      <c r="BM28" s="13">
        <v>0</v>
      </c>
      <c r="BN28" s="13">
        <v>84251.29</v>
      </c>
      <c r="BO28" s="13">
        <v>309232.87</v>
      </c>
      <c r="BP28" s="13">
        <v>15512.82</v>
      </c>
      <c r="BQ28" s="13">
        <v>0</v>
      </c>
      <c r="BR28" s="28">
        <v>5521227.4700000007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244998974.59</v>
      </c>
      <c r="E30" s="13">
        <v>2683983.89</v>
      </c>
      <c r="F30" s="13">
        <v>6947387.7199999997</v>
      </c>
      <c r="G30" s="13">
        <v>1127838.25</v>
      </c>
      <c r="H30" s="13">
        <v>2441700.6</v>
      </c>
      <c r="I30" s="13">
        <v>84306211.859999999</v>
      </c>
      <c r="J30" s="13">
        <v>6958123.6799999997</v>
      </c>
      <c r="K30" s="13">
        <v>229270.54</v>
      </c>
      <c r="L30" s="13">
        <v>1533628.99</v>
      </c>
      <c r="M30" s="13">
        <v>0</v>
      </c>
      <c r="N30" s="13">
        <v>2117555.13</v>
      </c>
      <c r="O30" s="13">
        <v>96209.59</v>
      </c>
      <c r="P30" s="13">
        <v>3825385.93</v>
      </c>
      <c r="Q30" s="13">
        <v>39621.82</v>
      </c>
      <c r="R30" s="13">
        <v>0</v>
      </c>
      <c r="S30" s="28">
        <v>357305892.58999997</v>
      </c>
      <c r="U30" s="13">
        <v>51285465.630000003</v>
      </c>
      <c r="V30" s="13">
        <v>465767.6</v>
      </c>
      <c r="W30" s="13">
        <v>1413967.73</v>
      </c>
      <c r="X30" s="13">
        <v>205764.26</v>
      </c>
      <c r="Y30" s="13">
        <v>503799.85</v>
      </c>
      <c r="Z30" s="13">
        <v>18492179.550000001</v>
      </c>
      <c r="AA30" s="13">
        <v>1628839.27</v>
      </c>
      <c r="AB30" s="13">
        <v>51673.64</v>
      </c>
      <c r="AC30" s="13">
        <v>281004.79999999999</v>
      </c>
      <c r="AD30" s="13">
        <v>0</v>
      </c>
      <c r="AE30" s="13">
        <v>480090.11</v>
      </c>
      <c r="AF30" s="13">
        <v>21135.54</v>
      </c>
      <c r="AG30" s="13">
        <v>656929.77</v>
      </c>
      <c r="AH30" s="13">
        <v>12316.31</v>
      </c>
      <c r="AI30" s="13">
        <v>0</v>
      </c>
      <c r="AJ30" s="28">
        <v>75498934.060000002</v>
      </c>
      <c r="AL30" s="13">
        <v>57061.85</v>
      </c>
      <c r="AM30" s="13">
        <v>519.20000000000005</v>
      </c>
      <c r="AN30" s="13">
        <v>1038.4000000000001</v>
      </c>
      <c r="AO30" s="13">
        <v>519.20000000000005</v>
      </c>
      <c r="AP30" s="13">
        <v>129.80000000000001</v>
      </c>
      <c r="AQ30" s="13">
        <v>14220.18</v>
      </c>
      <c r="AR30" s="13">
        <v>1557.6</v>
      </c>
      <c r="AS30" s="13">
        <v>259.60000000000002</v>
      </c>
      <c r="AT30" s="13">
        <v>389.4</v>
      </c>
      <c r="AU30" s="13">
        <v>0</v>
      </c>
      <c r="AV30" s="13">
        <v>867.9</v>
      </c>
      <c r="AW30" s="13">
        <v>0</v>
      </c>
      <c r="AX30" s="13">
        <v>908.6</v>
      </c>
      <c r="AY30" s="13">
        <v>0</v>
      </c>
      <c r="AZ30" s="13">
        <v>0</v>
      </c>
      <c r="BA30" s="28">
        <v>77471.73000000001</v>
      </c>
      <c r="BC30" s="13">
        <v>296341502.07000005</v>
      </c>
      <c r="BD30" s="13">
        <v>3150270.6900000004</v>
      </c>
      <c r="BE30" s="13">
        <v>8362393.8499999996</v>
      </c>
      <c r="BF30" s="13">
        <v>1334121.71</v>
      </c>
      <c r="BG30" s="13">
        <v>2945630.25</v>
      </c>
      <c r="BH30" s="13">
        <v>102812611.59</v>
      </c>
      <c r="BI30" s="13">
        <v>8588520.5499999989</v>
      </c>
      <c r="BJ30" s="13">
        <v>281203.77999999997</v>
      </c>
      <c r="BK30" s="13">
        <v>1815023.19</v>
      </c>
      <c r="BL30" s="13">
        <v>0</v>
      </c>
      <c r="BM30" s="13">
        <v>2598513.1399999997</v>
      </c>
      <c r="BN30" s="13">
        <v>117345.13</v>
      </c>
      <c r="BO30" s="13">
        <v>4483224.3</v>
      </c>
      <c r="BP30" s="13">
        <v>51938.13</v>
      </c>
      <c r="BQ30" s="13">
        <v>0</v>
      </c>
      <c r="BR30" s="28">
        <v>432882298.38000005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40811639.489999972</v>
      </c>
      <c r="E31" s="13">
        <v>75258.210000000006</v>
      </c>
      <c r="F31" s="13">
        <v>5198964.8900000006</v>
      </c>
      <c r="G31" s="13">
        <v>1075653.54</v>
      </c>
      <c r="H31" s="13">
        <v>1020685.1699999999</v>
      </c>
      <c r="I31" s="13">
        <v>22643690.440000016</v>
      </c>
      <c r="J31" s="13">
        <v>12787092.320000004</v>
      </c>
      <c r="K31" s="13">
        <v>1101673.44</v>
      </c>
      <c r="L31" s="13">
        <v>4017978.11</v>
      </c>
      <c r="M31" s="13">
        <v>0</v>
      </c>
      <c r="N31" s="13">
        <v>563439.16</v>
      </c>
      <c r="O31" s="13">
        <v>149412.70000000001</v>
      </c>
      <c r="P31" s="13">
        <v>1034630.1000000001</v>
      </c>
      <c r="Q31" s="13">
        <v>0</v>
      </c>
      <c r="R31" s="13">
        <v>0</v>
      </c>
      <c r="S31" s="28">
        <v>90480117.569999993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34305.65</v>
      </c>
      <c r="AM31" s="13">
        <v>0</v>
      </c>
      <c r="AN31" s="13">
        <v>908.15</v>
      </c>
      <c r="AO31" s="13">
        <v>177</v>
      </c>
      <c r="AP31" s="13">
        <v>227</v>
      </c>
      <c r="AQ31" s="13">
        <v>8970.75</v>
      </c>
      <c r="AR31" s="13">
        <v>646.65</v>
      </c>
      <c r="AS31" s="13">
        <v>0</v>
      </c>
      <c r="AT31" s="13">
        <v>227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28">
        <v>45462.200000000004</v>
      </c>
      <c r="BC31" s="13">
        <v>40845945.139999971</v>
      </c>
      <c r="BD31" s="13">
        <v>75258.210000000006</v>
      </c>
      <c r="BE31" s="13">
        <v>5199873.040000001</v>
      </c>
      <c r="BF31" s="13">
        <v>1075830.54</v>
      </c>
      <c r="BG31" s="13">
        <v>1020912.1699999999</v>
      </c>
      <c r="BH31" s="13">
        <v>22652661.190000016</v>
      </c>
      <c r="BI31" s="13">
        <v>12787738.970000004</v>
      </c>
      <c r="BJ31" s="13">
        <v>1101673.44</v>
      </c>
      <c r="BK31" s="13">
        <v>4018205.11</v>
      </c>
      <c r="BL31" s="13">
        <v>0</v>
      </c>
      <c r="BM31" s="13">
        <v>563439.16</v>
      </c>
      <c r="BN31" s="13">
        <v>149412.70000000001</v>
      </c>
      <c r="BO31" s="13">
        <v>1034630.1000000001</v>
      </c>
      <c r="BP31" s="13">
        <v>0</v>
      </c>
      <c r="BQ31" s="13">
        <v>0</v>
      </c>
      <c r="BR31" s="28">
        <v>90525579.769999981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406945.59</v>
      </c>
      <c r="E32" s="13">
        <v>0</v>
      </c>
      <c r="F32" s="13">
        <v>0</v>
      </c>
      <c r="G32" s="13">
        <v>0</v>
      </c>
      <c r="H32" s="13">
        <v>0</v>
      </c>
      <c r="I32" s="13">
        <v>383998</v>
      </c>
      <c r="J32" s="13">
        <v>100000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890943.59000000008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67533.149999999994</v>
      </c>
      <c r="AM32" s="13">
        <v>0</v>
      </c>
      <c r="AN32" s="13">
        <v>0</v>
      </c>
      <c r="AO32" s="13">
        <v>0</v>
      </c>
      <c r="AP32" s="13">
        <v>0</v>
      </c>
      <c r="AQ32" s="13">
        <v>87908.72</v>
      </c>
      <c r="AR32" s="13">
        <v>29998.97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185440.84</v>
      </c>
      <c r="BC32" s="13">
        <v>474478.74</v>
      </c>
      <c r="BD32" s="13">
        <v>0</v>
      </c>
      <c r="BE32" s="13">
        <v>0</v>
      </c>
      <c r="BF32" s="13">
        <v>0</v>
      </c>
      <c r="BG32" s="13">
        <v>0</v>
      </c>
      <c r="BH32" s="13">
        <v>471906.72</v>
      </c>
      <c r="BI32" s="13">
        <v>129998.97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1076384.43</v>
      </c>
    </row>
    <row r="33" spans="1:191" ht="12.75" customHeight="1">
      <c r="A33" s="12" t="s">
        <v>144</v>
      </c>
      <c r="B33" s="22">
        <v>1032</v>
      </c>
      <c r="C33" s="23" t="s">
        <v>118</v>
      </c>
      <c r="D33" s="13">
        <v>20835439.139999993</v>
      </c>
      <c r="E33" s="13">
        <v>239555.19999999998</v>
      </c>
      <c r="F33" s="13">
        <v>2273107.7800000003</v>
      </c>
      <c r="G33" s="13">
        <v>1092814.8999999999</v>
      </c>
      <c r="H33" s="13">
        <v>1119439.03</v>
      </c>
      <c r="I33" s="13">
        <v>9987217.2399999984</v>
      </c>
      <c r="J33" s="13">
        <v>4346561.28</v>
      </c>
      <c r="K33" s="13">
        <v>93753.06</v>
      </c>
      <c r="L33" s="13">
        <v>1289001.1200000001</v>
      </c>
      <c r="M33" s="13">
        <v>0</v>
      </c>
      <c r="N33" s="13">
        <v>978085.60999999987</v>
      </c>
      <c r="O33" s="13">
        <v>159274.34</v>
      </c>
      <c r="P33" s="13">
        <v>1035876.51</v>
      </c>
      <c r="Q33" s="13">
        <v>278513.21999999997</v>
      </c>
      <c r="R33" s="13">
        <v>0</v>
      </c>
      <c r="S33" s="28">
        <v>43728638.429999992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32796.710000000006</v>
      </c>
      <c r="AM33" s="13">
        <v>0</v>
      </c>
      <c r="AN33" s="13">
        <v>2292.6</v>
      </c>
      <c r="AO33" s="13">
        <v>283.2</v>
      </c>
      <c r="AP33" s="13">
        <v>283.2</v>
      </c>
      <c r="AQ33" s="13">
        <v>8151.8799999999992</v>
      </c>
      <c r="AR33" s="13">
        <v>2854.11</v>
      </c>
      <c r="AS33" s="13">
        <v>223.13</v>
      </c>
      <c r="AT33" s="13">
        <v>1458.23</v>
      </c>
      <c r="AU33" s="13">
        <v>0</v>
      </c>
      <c r="AV33" s="13">
        <v>1015.17</v>
      </c>
      <c r="AW33" s="13">
        <v>0</v>
      </c>
      <c r="AX33" s="13">
        <v>691.17</v>
      </c>
      <c r="AY33" s="13">
        <v>0</v>
      </c>
      <c r="AZ33" s="13">
        <v>0</v>
      </c>
      <c r="BA33" s="28">
        <v>50049.399999999994</v>
      </c>
      <c r="BC33" s="13">
        <v>20868235.849999994</v>
      </c>
      <c r="BD33" s="13">
        <v>239555.19999999998</v>
      </c>
      <c r="BE33" s="13">
        <v>2275400.3800000004</v>
      </c>
      <c r="BF33" s="13">
        <v>1093098.0999999999</v>
      </c>
      <c r="BG33" s="13">
        <v>1119722.23</v>
      </c>
      <c r="BH33" s="13">
        <v>9995369.1199999992</v>
      </c>
      <c r="BI33" s="13">
        <v>4349415.3900000006</v>
      </c>
      <c r="BJ33" s="13">
        <v>93976.19</v>
      </c>
      <c r="BK33" s="13">
        <v>1290459.3500000001</v>
      </c>
      <c r="BL33" s="13">
        <v>0</v>
      </c>
      <c r="BM33" s="13">
        <v>979100.77999999991</v>
      </c>
      <c r="BN33" s="13">
        <v>159274.34</v>
      </c>
      <c r="BO33" s="13">
        <v>1036567.68</v>
      </c>
      <c r="BP33" s="13">
        <v>278513.21999999997</v>
      </c>
      <c r="BQ33" s="13">
        <v>0</v>
      </c>
      <c r="BR33" s="28">
        <v>43778687.829999998</v>
      </c>
    </row>
    <row r="34" spans="1:191" ht="12.75" customHeight="1">
      <c r="A34" s="12" t="s">
        <v>145</v>
      </c>
      <c r="B34" s="22">
        <v>1034</v>
      </c>
      <c r="C34" s="23" t="s">
        <v>118</v>
      </c>
      <c r="D34" s="13">
        <v>11238924.93</v>
      </c>
      <c r="E34" s="13">
        <v>742468.29</v>
      </c>
      <c r="F34" s="13">
        <v>123493.32</v>
      </c>
      <c r="G34" s="13">
        <v>624216.75</v>
      </c>
      <c r="H34" s="13">
        <v>3983398.73</v>
      </c>
      <c r="I34" s="13">
        <v>1951496.28</v>
      </c>
      <c r="J34" s="13">
        <v>705123.08</v>
      </c>
      <c r="K34" s="13">
        <v>0</v>
      </c>
      <c r="L34" s="13">
        <v>556568.36</v>
      </c>
      <c r="M34" s="13">
        <v>0</v>
      </c>
      <c r="N34" s="13">
        <v>434356.37</v>
      </c>
      <c r="O34" s="13">
        <v>1834852.97</v>
      </c>
      <c r="P34" s="13">
        <v>153557.57999999999</v>
      </c>
      <c r="Q34" s="13">
        <v>0</v>
      </c>
      <c r="R34" s="13">
        <v>0</v>
      </c>
      <c r="S34" s="28">
        <v>22348456.659999996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278.14</v>
      </c>
      <c r="AO34" s="13">
        <v>0</v>
      </c>
      <c r="AP34" s="13">
        <v>278.14</v>
      </c>
      <c r="AQ34" s="13">
        <v>0</v>
      </c>
      <c r="AR34" s="13">
        <v>253.7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809.98</v>
      </c>
      <c r="BC34" s="13">
        <v>11238924.93</v>
      </c>
      <c r="BD34" s="13">
        <v>742468.29</v>
      </c>
      <c r="BE34" s="13">
        <v>123771.46</v>
      </c>
      <c r="BF34" s="13">
        <v>624216.75</v>
      </c>
      <c r="BG34" s="13">
        <v>3983676.87</v>
      </c>
      <c r="BH34" s="13">
        <v>1951496.28</v>
      </c>
      <c r="BI34" s="13">
        <v>705376.77999999991</v>
      </c>
      <c r="BJ34" s="13">
        <v>0</v>
      </c>
      <c r="BK34" s="13">
        <v>556568.36</v>
      </c>
      <c r="BL34" s="13">
        <v>0</v>
      </c>
      <c r="BM34" s="13">
        <v>434356.37</v>
      </c>
      <c r="BN34" s="13">
        <v>1834852.97</v>
      </c>
      <c r="BO34" s="13">
        <v>153557.57999999999</v>
      </c>
      <c r="BP34" s="13">
        <v>0</v>
      </c>
      <c r="BQ34" s="13">
        <v>0</v>
      </c>
      <c r="BR34" s="28">
        <v>22349266.640000001</v>
      </c>
    </row>
    <row r="35" spans="1:191" ht="12.75" customHeight="1">
      <c r="A35" s="12" t="s">
        <v>146</v>
      </c>
      <c r="B35" s="22">
        <v>1035</v>
      </c>
      <c r="C35" s="23" t="s">
        <v>118</v>
      </c>
      <c r="D35" s="13">
        <v>65713681.359999999</v>
      </c>
      <c r="E35" s="13">
        <v>548531.66</v>
      </c>
      <c r="F35" s="13">
        <v>5917602.5700000003</v>
      </c>
      <c r="G35" s="13">
        <v>1804871.82</v>
      </c>
      <c r="H35" s="13">
        <v>2412867.02</v>
      </c>
      <c r="I35" s="13">
        <v>21699943.129999999</v>
      </c>
      <c r="J35" s="13">
        <v>13629454.220000001</v>
      </c>
      <c r="K35" s="13">
        <v>295989.12</v>
      </c>
      <c r="L35" s="13">
        <v>4531844.7699999996</v>
      </c>
      <c r="M35" s="13">
        <v>0</v>
      </c>
      <c r="N35" s="13">
        <v>4993039.8899999997</v>
      </c>
      <c r="O35" s="13">
        <v>11825.68</v>
      </c>
      <c r="P35" s="13">
        <v>8376419.4100000001</v>
      </c>
      <c r="Q35" s="13">
        <v>77415</v>
      </c>
      <c r="R35" s="13">
        <v>0</v>
      </c>
      <c r="S35" s="28">
        <v>130013485.64999999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52038.45</v>
      </c>
      <c r="AM35" s="13">
        <v>1298</v>
      </c>
      <c r="AN35" s="13">
        <v>5117.25</v>
      </c>
      <c r="AO35" s="13">
        <v>1378.5</v>
      </c>
      <c r="AP35" s="13">
        <v>4181.3</v>
      </c>
      <c r="AQ35" s="13">
        <v>15610.3</v>
      </c>
      <c r="AR35" s="13">
        <v>10756.99</v>
      </c>
      <c r="AS35" s="13">
        <v>0</v>
      </c>
      <c r="AT35" s="13">
        <v>1311.3</v>
      </c>
      <c r="AU35" s="13">
        <v>0</v>
      </c>
      <c r="AV35" s="13">
        <v>2877.1</v>
      </c>
      <c r="AW35" s="13">
        <v>0</v>
      </c>
      <c r="AX35" s="13">
        <v>5870.5</v>
      </c>
      <c r="AY35" s="13">
        <v>0</v>
      </c>
      <c r="AZ35" s="13">
        <v>0</v>
      </c>
      <c r="BA35" s="28">
        <v>100439.69000000002</v>
      </c>
      <c r="BC35" s="13">
        <v>65765719.810000002</v>
      </c>
      <c r="BD35" s="13">
        <v>549829.66</v>
      </c>
      <c r="BE35" s="13">
        <v>5922719.8200000003</v>
      </c>
      <c r="BF35" s="13">
        <v>1806250.32</v>
      </c>
      <c r="BG35" s="13">
        <v>2417048.3199999998</v>
      </c>
      <c r="BH35" s="13">
        <v>21715553.43</v>
      </c>
      <c r="BI35" s="13">
        <v>13640211.210000001</v>
      </c>
      <c r="BJ35" s="13">
        <v>295989.12</v>
      </c>
      <c r="BK35" s="13">
        <v>4533156.0699999994</v>
      </c>
      <c r="BL35" s="13">
        <v>0</v>
      </c>
      <c r="BM35" s="13">
        <v>4995916.9899999993</v>
      </c>
      <c r="BN35" s="13">
        <v>11825.68</v>
      </c>
      <c r="BO35" s="13">
        <v>8382289.9100000001</v>
      </c>
      <c r="BP35" s="13">
        <v>77415</v>
      </c>
      <c r="BQ35" s="13">
        <v>0</v>
      </c>
      <c r="BR35" s="28">
        <v>130113925.33999999</v>
      </c>
    </row>
    <row r="36" spans="1:191" ht="12.75" customHeight="1">
      <c r="A36" s="12" t="s">
        <v>388</v>
      </c>
      <c r="B36" s="22">
        <v>1036</v>
      </c>
      <c r="C36" s="23" t="s">
        <v>118</v>
      </c>
      <c r="D36" s="13">
        <v>40322146.310000025</v>
      </c>
      <c r="E36" s="13">
        <v>416215.7</v>
      </c>
      <c r="F36" s="13">
        <v>1904361.31</v>
      </c>
      <c r="G36" s="13">
        <v>629330.97</v>
      </c>
      <c r="H36" s="13">
        <v>4478686.04</v>
      </c>
      <c r="I36" s="13">
        <v>18235562.419999994</v>
      </c>
      <c r="J36" s="13">
        <v>1383575.55</v>
      </c>
      <c r="K36" s="13">
        <v>23563.31</v>
      </c>
      <c r="L36" s="13">
        <v>143897.03</v>
      </c>
      <c r="M36" s="13">
        <v>0</v>
      </c>
      <c r="N36" s="13">
        <v>422206.02</v>
      </c>
      <c r="O36" s="13">
        <v>0</v>
      </c>
      <c r="P36" s="13">
        <v>6854917.1099999994</v>
      </c>
      <c r="Q36" s="13">
        <v>450649.25000000006</v>
      </c>
      <c r="R36" s="13">
        <v>0</v>
      </c>
      <c r="S36" s="28">
        <v>75265111.020000026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2436435.1700000009</v>
      </c>
      <c r="AM36" s="13">
        <v>40321.219999999994</v>
      </c>
      <c r="AN36" s="13">
        <v>152436.93</v>
      </c>
      <c r="AO36" s="13">
        <v>21164.38</v>
      </c>
      <c r="AP36" s="13">
        <v>262573.57999999996</v>
      </c>
      <c r="AQ36" s="13">
        <v>914698.58000000007</v>
      </c>
      <c r="AR36" s="13">
        <v>126748.15</v>
      </c>
      <c r="AS36" s="13">
        <v>0</v>
      </c>
      <c r="AT36" s="13">
        <v>15645.95</v>
      </c>
      <c r="AU36" s="13">
        <v>0</v>
      </c>
      <c r="AV36" s="13">
        <v>35871.89</v>
      </c>
      <c r="AW36" s="13">
        <v>0</v>
      </c>
      <c r="AX36" s="13">
        <v>424205.22</v>
      </c>
      <c r="AY36" s="13">
        <v>32637.5</v>
      </c>
      <c r="AZ36" s="13">
        <v>0</v>
      </c>
      <c r="BA36" s="28">
        <v>4462738.5700000012</v>
      </c>
      <c r="BC36" s="13">
        <v>42758581.480000027</v>
      </c>
      <c r="BD36" s="13">
        <v>456536.92</v>
      </c>
      <c r="BE36" s="13">
        <v>2056798.24</v>
      </c>
      <c r="BF36" s="13">
        <v>650495.35</v>
      </c>
      <c r="BG36" s="13">
        <v>4741259.62</v>
      </c>
      <c r="BH36" s="13">
        <v>19150260.999999993</v>
      </c>
      <c r="BI36" s="13">
        <v>1510323.7</v>
      </c>
      <c r="BJ36" s="13">
        <v>23563.31</v>
      </c>
      <c r="BK36" s="13">
        <v>159542.98000000001</v>
      </c>
      <c r="BL36" s="13">
        <v>0</v>
      </c>
      <c r="BM36" s="13">
        <v>458077.91000000003</v>
      </c>
      <c r="BN36" s="13">
        <v>0</v>
      </c>
      <c r="BO36" s="13">
        <v>7279122.3299999991</v>
      </c>
      <c r="BP36" s="13">
        <v>483286.75000000006</v>
      </c>
      <c r="BQ36" s="13">
        <v>0</v>
      </c>
      <c r="BR36" s="28">
        <v>79727849.590000018</v>
      </c>
    </row>
    <row r="37" spans="1:191" ht="12.75" customHeight="1">
      <c r="A37" s="12" t="s">
        <v>389</v>
      </c>
      <c r="B37" s="22">
        <v>1037</v>
      </c>
      <c r="C37" s="23" t="s">
        <v>118</v>
      </c>
      <c r="D37" s="13">
        <v>6347562.5700000003</v>
      </c>
      <c r="E37" s="13">
        <v>0</v>
      </c>
      <c r="F37" s="13">
        <v>545977.61</v>
      </c>
      <c r="G37" s="13">
        <v>284431.44999999995</v>
      </c>
      <c r="H37" s="13">
        <v>0</v>
      </c>
      <c r="I37" s="13">
        <v>4908099.4000000004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150609.16</v>
      </c>
      <c r="R37" s="13">
        <v>0</v>
      </c>
      <c r="S37" s="28">
        <v>12236680.190000001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516133.55000000016</v>
      </c>
      <c r="AM37" s="13">
        <v>0</v>
      </c>
      <c r="AN37" s="13">
        <v>60905.57</v>
      </c>
      <c r="AO37" s="13">
        <v>27067.15</v>
      </c>
      <c r="AP37" s="13">
        <v>0</v>
      </c>
      <c r="AQ37" s="13">
        <v>482409.62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16628.63</v>
      </c>
      <c r="AZ37" s="13">
        <v>0</v>
      </c>
      <c r="BA37" s="28">
        <v>1103144.52</v>
      </c>
      <c r="BC37" s="13">
        <v>6863696.1200000001</v>
      </c>
      <c r="BD37" s="13">
        <v>0</v>
      </c>
      <c r="BE37" s="13">
        <v>606883.17999999993</v>
      </c>
      <c r="BF37" s="13">
        <v>311498.59999999998</v>
      </c>
      <c r="BG37" s="13">
        <v>0</v>
      </c>
      <c r="BH37" s="13">
        <v>5390509.0200000005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167237.79</v>
      </c>
      <c r="BQ37" s="13">
        <v>0</v>
      </c>
      <c r="BR37" s="28">
        <v>13339824.709999999</v>
      </c>
    </row>
    <row r="38" spans="1:191" ht="12.75" customHeight="1">
      <c r="A38" s="12" t="s">
        <v>147</v>
      </c>
      <c r="B38" s="22">
        <v>1038</v>
      </c>
      <c r="C38" s="23" t="s">
        <v>118</v>
      </c>
      <c r="D38" s="13">
        <v>295644.48</v>
      </c>
      <c r="E38" s="13">
        <v>0</v>
      </c>
      <c r="F38" s="13">
        <v>0</v>
      </c>
      <c r="G38" s="13">
        <v>0</v>
      </c>
      <c r="H38" s="13">
        <v>0</v>
      </c>
      <c r="I38" s="13">
        <v>45500</v>
      </c>
      <c r="J38" s="13">
        <v>58945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400089.48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17819.400000000001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17819.400000000001</v>
      </c>
      <c r="BC38" s="13">
        <v>313463.88</v>
      </c>
      <c r="BD38" s="13">
        <v>0</v>
      </c>
      <c r="BE38" s="13">
        <v>0</v>
      </c>
      <c r="BF38" s="13">
        <v>0</v>
      </c>
      <c r="BG38" s="13">
        <v>0</v>
      </c>
      <c r="BH38" s="13">
        <v>45500</v>
      </c>
      <c r="BI38" s="13">
        <v>58945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417908.88</v>
      </c>
    </row>
    <row r="39" spans="1:191" ht="12.75" customHeight="1">
      <c r="A39" s="12" t="s">
        <v>148</v>
      </c>
      <c r="B39" s="22">
        <v>1039</v>
      </c>
      <c r="C39" s="23" t="s">
        <v>118</v>
      </c>
      <c r="D39" s="13">
        <v>39439278</v>
      </c>
      <c r="E39" s="13">
        <v>514068</v>
      </c>
      <c r="F39" s="13">
        <v>2028697</v>
      </c>
      <c r="G39" s="13">
        <v>167607</v>
      </c>
      <c r="H39" s="13">
        <v>3555612</v>
      </c>
      <c r="I39" s="13">
        <v>36005127</v>
      </c>
      <c r="J39" s="13">
        <v>2869909</v>
      </c>
      <c r="K39" s="13">
        <v>0</v>
      </c>
      <c r="L39" s="13">
        <v>919950</v>
      </c>
      <c r="M39" s="13">
        <v>0</v>
      </c>
      <c r="N39" s="13">
        <v>4731306</v>
      </c>
      <c r="O39" s="13">
        <v>0</v>
      </c>
      <c r="P39" s="13">
        <v>6071100</v>
      </c>
      <c r="Q39" s="13">
        <v>433759</v>
      </c>
      <c r="R39" s="13">
        <v>0</v>
      </c>
      <c r="S39" s="28">
        <v>96736413</v>
      </c>
      <c r="U39" s="13">
        <v>16505</v>
      </c>
      <c r="V39" s="13">
        <v>590</v>
      </c>
      <c r="W39" s="13">
        <v>590</v>
      </c>
      <c r="X39" s="13">
        <v>0</v>
      </c>
      <c r="Y39" s="13">
        <v>3145</v>
      </c>
      <c r="Z39" s="13">
        <v>29528</v>
      </c>
      <c r="AA39" s="13">
        <v>285</v>
      </c>
      <c r="AB39" s="13">
        <v>0</v>
      </c>
      <c r="AC39" s="13">
        <v>885</v>
      </c>
      <c r="AD39" s="13">
        <v>0</v>
      </c>
      <c r="AE39" s="13">
        <v>1160</v>
      </c>
      <c r="AF39" s="13">
        <v>0</v>
      </c>
      <c r="AG39" s="13">
        <v>1435</v>
      </c>
      <c r="AH39" s="13">
        <v>0</v>
      </c>
      <c r="AI39" s="13">
        <v>0</v>
      </c>
      <c r="AJ39" s="28">
        <v>54123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300</v>
      </c>
      <c r="AW39" s="13">
        <v>0</v>
      </c>
      <c r="AX39" s="13">
        <v>0</v>
      </c>
      <c r="AY39" s="13">
        <v>0</v>
      </c>
      <c r="AZ39" s="13">
        <v>0</v>
      </c>
      <c r="BA39" s="28">
        <v>300</v>
      </c>
      <c r="BC39" s="13">
        <v>39455783</v>
      </c>
      <c r="BD39" s="13">
        <v>514658</v>
      </c>
      <c r="BE39" s="13">
        <v>2029287</v>
      </c>
      <c r="BF39" s="13">
        <v>167607</v>
      </c>
      <c r="BG39" s="13">
        <v>3558757</v>
      </c>
      <c r="BH39" s="13">
        <v>36034655</v>
      </c>
      <c r="BI39" s="13">
        <v>2870194</v>
      </c>
      <c r="BJ39" s="13">
        <v>0</v>
      </c>
      <c r="BK39" s="13">
        <v>920835</v>
      </c>
      <c r="BL39" s="13">
        <v>0</v>
      </c>
      <c r="BM39" s="13">
        <v>4732766</v>
      </c>
      <c r="BN39" s="13">
        <v>0</v>
      </c>
      <c r="BO39" s="13">
        <v>6072535</v>
      </c>
      <c r="BP39" s="13">
        <v>433759</v>
      </c>
      <c r="BQ39" s="13">
        <v>0</v>
      </c>
      <c r="BR39" s="28">
        <v>96790836</v>
      </c>
    </row>
    <row r="40" spans="1:191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191" ht="12.75" customHeight="1">
      <c r="A41" s="12" t="s">
        <v>150</v>
      </c>
      <c r="B41" s="22">
        <v>1042</v>
      </c>
      <c r="C41" s="23" t="s">
        <v>118</v>
      </c>
      <c r="D41" s="13">
        <v>2826946.09</v>
      </c>
      <c r="E41" s="13">
        <v>0</v>
      </c>
      <c r="F41" s="13">
        <v>86742.47</v>
      </c>
      <c r="G41" s="13">
        <v>223860</v>
      </c>
      <c r="H41" s="13">
        <v>0</v>
      </c>
      <c r="I41" s="13">
        <v>1316095.7700000999</v>
      </c>
      <c r="J41" s="13">
        <v>0</v>
      </c>
      <c r="K41" s="13">
        <v>0</v>
      </c>
      <c r="L41" s="13">
        <v>532380.13</v>
      </c>
      <c r="M41" s="13">
        <v>0</v>
      </c>
      <c r="N41" s="13">
        <v>303219.16000000003</v>
      </c>
      <c r="O41" s="13">
        <v>0</v>
      </c>
      <c r="P41" s="13">
        <v>0</v>
      </c>
      <c r="Q41" s="13">
        <v>77163.009999999995</v>
      </c>
      <c r="R41" s="13">
        <v>0</v>
      </c>
      <c r="S41" s="28">
        <v>5366406.6300000995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327652.86</v>
      </c>
      <c r="AM41" s="13">
        <v>0</v>
      </c>
      <c r="AN41" s="13">
        <v>1678.61</v>
      </c>
      <c r="AO41" s="13">
        <v>25524.66</v>
      </c>
      <c r="AP41" s="13">
        <v>0</v>
      </c>
      <c r="AQ41" s="13">
        <v>138141.63</v>
      </c>
      <c r="AR41" s="13">
        <v>0</v>
      </c>
      <c r="AS41" s="13">
        <v>0</v>
      </c>
      <c r="AT41" s="13">
        <v>64110.37</v>
      </c>
      <c r="AU41" s="13">
        <v>0</v>
      </c>
      <c r="AV41" s="13">
        <v>24735.89</v>
      </c>
      <c r="AW41" s="13">
        <v>0</v>
      </c>
      <c r="AX41" s="13">
        <v>0</v>
      </c>
      <c r="AY41" s="13">
        <v>12325.32</v>
      </c>
      <c r="AZ41" s="13">
        <v>0</v>
      </c>
      <c r="BA41" s="28">
        <v>594169.34</v>
      </c>
      <c r="BC41" s="13">
        <v>3154598.9499999997</v>
      </c>
      <c r="BD41" s="13">
        <v>0</v>
      </c>
      <c r="BE41" s="13">
        <v>88421.08</v>
      </c>
      <c r="BF41" s="13">
        <v>249384.66</v>
      </c>
      <c r="BG41" s="13">
        <v>0</v>
      </c>
      <c r="BH41" s="13">
        <v>1454237.4000001</v>
      </c>
      <c r="BI41" s="13">
        <v>0</v>
      </c>
      <c r="BJ41" s="13">
        <v>0</v>
      </c>
      <c r="BK41" s="13">
        <v>596490.5</v>
      </c>
      <c r="BL41" s="13">
        <v>0</v>
      </c>
      <c r="BM41" s="13">
        <v>327955.05000000005</v>
      </c>
      <c r="BN41" s="13">
        <v>0</v>
      </c>
      <c r="BO41" s="13">
        <v>0</v>
      </c>
      <c r="BP41" s="13">
        <v>89488.329999999987</v>
      </c>
      <c r="BQ41" s="13">
        <v>0</v>
      </c>
      <c r="BR41" s="28">
        <v>5960575.9700001003</v>
      </c>
    </row>
    <row r="42" spans="1:191" ht="12.75" customHeight="1">
      <c r="A42" s="12" t="s">
        <v>151</v>
      </c>
      <c r="B42" s="22">
        <v>1043</v>
      </c>
      <c r="C42" s="23" t="s">
        <v>118</v>
      </c>
      <c r="D42" s="13">
        <v>1265936.67</v>
      </c>
      <c r="E42" s="13">
        <v>0</v>
      </c>
      <c r="F42" s="13">
        <v>532310.01</v>
      </c>
      <c r="G42" s="13">
        <v>0</v>
      </c>
      <c r="H42" s="13">
        <v>685549.26</v>
      </c>
      <c r="I42" s="13">
        <v>541216.6</v>
      </c>
      <c r="J42" s="13">
        <v>1493698.3</v>
      </c>
      <c r="K42" s="13">
        <v>0</v>
      </c>
      <c r="L42" s="13">
        <v>450000</v>
      </c>
      <c r="M42" s="13">
        <v>0</v>
      </c>
      <c r="N42" s="13">
        <v>0</v>
      </c>
      <c r="O42" s="13">
        <v>0</v>
      </c>
      <c r="P42" s="13">
        <v>110000</v>
      </c>
      <c r="Q42" s="13">
        <v>0</v>
      </c>
      <c r="R42" s="13">
        <v>0</v>
      </c>
      <c r="S42" s="28">
        <v>5078710.84</v>
      </c>
      <c r="U42" s="13">
        <v>347.59</v>
      </c>
      <c r="V42" s="13">
        <v>0</v>
      </c>
      <c r="W42" s="13">
        <v>0</v>
      </c>
      <c r="X42" s="13">
        <v>0</v>
      </c>
      <c r="Y42" s="13">
        <v>236</v>
      </c>
      <c r="Z42" s="13">
        <v>0</v>
      </c>
      <c r="AA42" s="13">
        <v>418.78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1002.3699999999999</v>
      </c>
      <c r="AL42" s="13">
        <v>13628.67</v>
      </c>
      <c r="AM42" s="13">
        <v>0</v>
      </c>
      <c r="AN42" s="13">
        <v>0</v>
      </c>
      <c r="AO42" s="13">
        <v>0</v>
      </c>
      <c r="AP42" s="13">
        <v>1168.2</v>
      </c>
      <c r="AQ42" s="13">
        <v>18336.45</v>
      </c>
      <c r="AR42" s="13">
        <v>702.8</v>
      </c>
      <c r="AS42" s="13">
        <v>0</v>
      </c>
      <c r="AT42" s="13">
        <v>0.01</v>
      </c>
      <c r="AU42" s="13">
        <v>0</v>
      </c>
      <c r="AV42" s="13">
        <v>16042.85</v>
      </c>
      <c r="AW42" s="13">
        <v>0</v>
      </c>
      <c r="AX42" s="13">
        <v>0.01</v>
      </c>
      <c r="AY42" s="13">
        <v>0</v>
      </c>
      <c r="AZ42" s="13">
        <v>0</v>
      </c>
      <c r="BA42" s="28">
        <v>49878.990000000005</v>
      </c>
      <c r="BC42" s="13">
        <v>1279912.93</v>
      </c>
      <c r="BD42" s="13">
        <v>0</v>
      </c>
      <c r="BE42" s="13">
        <v>532310.01</v>
      </c>
      <c r="BF42" s="13">
        <v>0</v>
      </c>
      <c r="BG42" s="13">
        <v>686953.46</v>
      </c>
      <c r="BH42" s="13">
        <v>559553.04999999993</v>
      </c>
      <c r="BI42" s="13">
        <v>1494819.8800000001</v>
      </c>
      <c r="BJ42" s="13">
        <v>0</v>
      </c>
      <c r="BK42" s="13">
        <v>450000.01</v>
      </c>
      <c r="BL42" s="13">
        <v>0</v>
      </c>
      <c r="BM42" s="13">
        <v>16042.85</v>
      </c>
      <c r="BN42" s="13">
        <v>0</v>
      </c>
      <c r="BO42" s="13">
        <v>110000.01</v>
      </c>
      <c r="BP42" s="13">
        <v>0</v>
      </c>
      <c r="BQ42" s="13">
        <v>0</v>
      </c>
      <c r="BR42" s="28">
        <v>5129592.1999999993</v>
      </c>
    </row>
    <row r="43" spans="1:191" ht="12.75" customHeight="1">
      <c r="A43" s="12" t="s">
        <v>152</v>
      </c>
      <c r="B43" s="25">
        <v>1044</v>
      </c>
      <c r="C43" s="23" t="s">
        <v>118</v>
      </c>
      <c r="D43" s="13">
        <v>11201078.699999999</v>
      </c>
      <c r="E43" s="13">
        <v>0</v>
      </c>
      <c r="F43" s="13">
        <v>396340.39</v>
      </c>
      <c r="G43" s="13">
        <v>0</v>
      </c>
      <c r="H43" s="13">
        <v>0</v>
      </c>
      <c r="I43" s="13">
        <v>5241436</v>
      </c>
      <c r="J43" s="13">
        <v>519483.43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385375.71</v>
      </c>
      <c r="Q43" s="13">
        <v>0</v>
      </c>
      <c r="R43" s="13">
        <v>0</v>
      </c>
      <c r="S43" s="28">
        <v>17743714.23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36505</v>
      </c>
      <c r="AM43" s="13">
        <v>0</v>
      </c>
      <c r="AN43" s="13">
        <v>2878.75</v>
      </c>
      <c r="AO43" s="13">
        <v>0</v>
      </c>
      <c r="AP43" s="13">
        <v>0</v>
      </c>
      <c r="AQ43" s="13">
        <v>18987</v>
      </c>
      <c r="AR43" s="13">
        <v>5757.5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64128.25</v>
      </c>
      <c r="BC43" s="13">
        <v>11237583.699999999</v>
      </c>
      <c r="BD43" s="13">
        <v>0</v>
      </c>
      <c r="BE43" s="13">
        <v>399219.14</v>
      </c>
      <c r="BF43" s="13">
        <v>0</v>
      </c>
      <c r="BG43" s="13">
        <v>0</v>
      </c>
      <c r="BH43" s="13">
        <v>5260423</v>
      </c>
      <c r="BI43" s="13">
        <v>525240.92999999993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385375.71</v>
      </c>
      <c r="BP43" s="13">
        <v>0</v>
      </c>
      <c r="BQ43" s="13">
        <v>0</v>
      </c>
      <c r="BR43" s="28">
        <v>17807842.48</v>
      </c>
    </row>
    <row r="44" spans="1:191" ht="12.75" customHeight="1">
      <c r="A44" s="12" t="s">
        <v>153</v>
      </c>
      <c r="B44" s="22">
        <v>1045</v>
      </c>
      <c r="C44" s="23" t="s">
        <v>118</v>
      </c>
      <c r="D44" s="13">
        <v>10026584.659999995</v>
      </c>
      <c r="E44" s="13">
        <v>410990</v>
      </c>
      <c r="F44" s="13">
        <v>321980</v>
      </c>
      <c r="G44" s="13">
        <v>0</v>
      </c>
      <c r="H44" s="13">
        <v>-839731</v>
      </c>
      <c r="I44" s="13">
        <v>2202940.92</v>
      </c>
      <c r="J44" s="13">
        <v>738365.74</v>
      </c>
      <c r="K44" s="13">
        <v>0</v>
      </c>
      <c r="L44" s="13">
        <v>200000</v>
      </c>
      <c r="M44" s="13">
        <v>0</v>
      </c>
      <c r="N44" s="13">
        <v>2482478.5099999998</v>
      </c>
      <c r="O44" s="13">
        <v>0</v>
      </c>
      <c r="P44" s="13">
        <v>1402436</v>
      </c>
      <c r="Q44" s="13">
        <v>100000</v>
      </c>
      <c r="R44" s="13">
        <v>0</v>
      </c>
      <c r="S44" s="28">
        <v>17046044.829999994</v>
      </c>
      <c r="U44" s="13">
        <v>34043</v>
      </c>
      <c r="V44" s="13">
        <v>1593</v>
      </c>
      <c r="W44" s="13">
        <v>767</v>
      </c>
      <c r="X44" s="13">
        <v>0</v>
      </c>
      <c r="Y44" s="13">
        <v>413</v>
      </c>
      <c r="Z44" s="13">
        <v>7413</v>
      </c>
      <c r="AA44" s="13">
        <v>2360</v>
      </c>
      <c r="AB44" s="13">
        <v>0</v>
      </c>
      <c r="AC44" s="13">
        <v>767</v>
      </c>
      <c r="AD44" s="13">
        <v>0</v>
      </c>
      <c r="AE44" s="13">
        <v>5841</v>
      </c>
      <c r="AF44" s="13">
        <v>0</v>
      </c>
      <c r="AG44" s="13">
        <v>4956</v>
      </c>
      <c r="AH44" s="13">
        <v>413</v>
      </c>
      <c r="AI44" s="13">
        <v>0</v>
      </c>
      <c r="AJ44" s="28">
        <v>58566</v>
      </c>
      <c r="AL44" s="13">
        <v>4292.4500000000007</v>
      </c>
      <c r="AM44" s="13">
        <v>412.5</v>
      </c>
      <c r="AN44" s="13">
        <v>686.05</v>
      </c>
      <c r="AO44" s="13">
        <v>0</v>
      </c>
      <c r="AP44" s="13">
        <v>895.65000000000009</v>
      </c>
      <c r="AQ44" s="13">
        <v>312.5</v>
      </c>
      <c r="AR44" s="13">
        <v>375.55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533.1</v>
      </c>
      <c r="AY44" s="13">
        <v>0</v>
      </c>
      <c r="AZ44" s="13">
        <v>0</v>
      </c>
      <c r="BA44" s="28">
        <v>7507.800000000002</v>
      </c>
      <c r="BC44" s="13">
        <v>10064920.109999994</v>
      </c>
      <c r="BD44" s="13">
        <v>412995.5</v>
      </c>
      <c r="BE44" s="13">
        <v>323433.05</v>
      </c>
      <c r="BF44" s="13">
        <v>0</v>
      </c>
      <c r="BG44" s="13">
        <v>-838422.35</v>
      </c>
      <c r="BH44" s="13">
        <v>2210666.42</v>
      </c>
      <c r="BI44" s="13">
        <v>741101.29</v>
      </c>
      <c r="BJ44" s="13">
        <v>0</v>
      </c>
      <c r="BK44" s="13">
        <v>200767</v>
      </c>
      <c r="BL44" s="13">
        <v>0</v>
      </c>
      <c r="BM44" s="13">
        <v>2488319.5099999998</v>
      </c>
      <c r="BN44" s="13">
        <v>0</v>
      </c>
      <c r="BO44" s="13">
        <v>1407925.1</v>
      </c>
      <c r="BP44" s="13">
        <v>100413</v>
      </c>
      <c r="BQ44" s="13">
        <v>0</v>
      </c>
      <c r="BR44" s="28">
        <v>17112118.629999995</v>
      </c>
    </row>
    <row r="45" spans="1:191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191" ht="12.75" customHeight="1">
      <c r="A46" s="16" t="s">
        <v>104</v>
      </c>
      <c r="B46" s="26">
        <v>9000</v>
      </c>
      <c r="C46" s="23" t="s">
        <v>155</v>
      </c>
      <c r="D46" s="14">
        <v>1085695284.5053451</v>
      </c>
      <c r="E46" s="14">
        <v>23829182.09897466</v>
      </c>
      <c r="F46" s="14">
        <v>103073159.73170032</v>
      </c>
      <c r="G46" s="14">
        <v>53373681.235695891</v>
      </c>
      <c r="H46" s="14">
        <v>73528787.566971049</v>
      </c>
      <c r="I46" s="14">
        <v>459924089.55422807</v>
      </c>
      <c r="J46" s="14">
        <v>212858279.75949806</v>
      </c>
      <c r="K46" s="14">
        <v>12217209.012316953</v>
      </c>
      <c r="L46" s="14">
        <v>52651846.551526345</v>
      </c>
      <c r="M46" s="14">
        <v>517141.80466974678</v>
      </c>
      <c r="N46" s="14">
        <v>98160230.579497561</v>
      </c>
      <c r="O46" s="14">
        <v>24490981.858502049</v>
      </c>
      <c r="P46" s="14">
        <v>139357391.2181612</v>
      </c>
      <c r="Q46" s="14">
        <v>11967085.131212704</v>
      </c>
      <c r="R46" s="14">
        <v>1567494.7946685622</v>
      </c>
      <c r="S46" s="14">
        <v>2353211845.4029679</v>
      </c>
      <c r="U46" s="14">
        <v>51474588.504641294</v>
      </c>
      <c r="V46" s="14">
        <v>470458.52036072488</v>
      </c>
      <c r="W46" s="14">
        <v>1394208.5613886956</v>
      </c>
      <c r="X46" s="14">
        <v>209538.36622819107</v>
      </c>
      <c r="Y46" s="14">
        <v>508266.44999999995</v>
      </c>
      <c r="Z46" s="14">
        <v>18584840.223272294</v>
      </c>
      <c r="AA46" s="14">
        <v>1646382.3609562698</v>
      </c>
      <c r="AB46" s="14">
        <v>51909.64</v>
      </c>
      <c r="AC46" s="14">
        <v>300306.23759336834</v>
      </c>
      <c r="AD46" s="14">
        <v>0</v>
      </c>
      <c r="AE46" s="14">
        <v>560505.31856995693</v>
      </c>
      <c r="AF46" s="14">
        <v>5475.3215297179177</v>
      </c>
      <c r="AG46" s="14">
        <v>663839.97</v>
      </c>
      <c r="AH46" s="14">
        <v>12729.31</v>
      </c>
      <c r="AI46" s="14">
        <v>0</v>
      </c>
      <c r="AJ46" s="14">
        <v>75883048.784540519</v>
      </c>
      <c r="AL46" s="14">
        <v>68465279.653678358</v>
      </c>
      <c r="AM46" s="14">
        <v>2225881.0659502517</v>
      </c>
      <c r="AN46" s="14">
        <v>8396015.3289413583</v>
      </c>
      <c r="AO46" s="14">
        <v>3775688.1303051193</v>
      </c>
      <c r="AP46" s="14">
        <v>7062851.1100000003</v>
      </c>
      <c r="AQ46" s="14">
        <v>27191590.028677773</v>
      </c>
      <c r="AR46" s="14">
        <v>18246461.632770382</v>
      </c>
      <c r="AS46" s="14">
        <v>1203579.53</v>
      </c>
      <c r="AT46" s="14">
        <v>6291581.1159528112</v>
      </c>
      <c r="AU46" s="14">
        <v>61385.84</v>
      </c>
      <c r="AV46" s="14">
        <v>7467226.0076303408</v>
      </c>
      <c r="AW46" s="14">
        <v>728532.48083643208</v>
      </c>
      <c r="AX46" s="14">
        <v>13100755.289999999</v>
      </c>
      <c r="AY46" s="14">
        <v>1716599.6500000001</v>
      </c>
      <c r="AZ46" s="14">
        <v>0</v>
      </c>
      <c r="BA46" s="14">
        <v>165933426.86474282</v>
      </c>
      <c r="BC46" s="14">
        <v>1205635152.6636646</v>
      </c>
      <c r="BD46" s="14">
        <v>26525521.685285643</v>
      </c>
      <c r="BE46" s="14">
        <v>112863383.62203036</v>
      </c>
      <c r="BF46" s="14">
        <v>57358907.732229203</v>
      </c>
      <c r="BG46" s="14">
        <v>81099905.126971021</v>
      </c>
      <c r="BH46" s="14">
        <v>505700519.80617821</v>
      </c>
      <c r="BI46" s="14">
        <v>232751123.75322464</v>
      </c>
      <c r="BJ46" s="14">
        <v>13472698.182316955</v>
      </c>
      <c r="BK46" s="14">
        <v>59243733.905072503</v>
      </c>
      <c r="BL46" s="14">
        <v>578527.64466974675</v>
      </c>
      <c r="BM46" s="14">
        <v>106187961.90569787</v>
      </c>
      <c r="BN46" s="14">
        <v>25224989.660868201</v>
      </c>
      <c r="BO46" s="14">
        <v>153121986.47816122</v>
      </c>
      <c r="BP46" s="14">
        <v>13696414.091212703</v>
      </c>
      <c r="BQ46" s="14">
        <v>1567494.7946685622</v>
      </c>
      <c r="BR46" s="14">
        <v>2595028321.0522513</v>
      </c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</row>
    <row r="47" spans="1:191" ht="12.75" customHeight="1"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</row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271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272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273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274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275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276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277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278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279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1043</v>
      </c>
      <c r="E8" s="13">
        <v>20</v>
      </c>
      <c r="F8" s="13">
        <v>53</v>
      </c>
      <c r="G8" s="13">
        <v>36</v>
      </c>
      <c r="H8" s="13">
        <v>19</v>
      </c>
      <c r="I8" s="13">
        <v>421</v>
      </c>
      <c r="J8" s="13">
        <v>65</v>
      </c>
      <c r="K8" s="13">
        <v>11</v>
      </c>
      <c r="L8" s="13">
        <v>9</v>
      </c>
      <c r="M8" s="13">
        <v>2</v>
      </c>
      <c r="N8" s="13">
        <v>46</v>
      </c>
      <c r="O8" s="13">
        <v>1</v>
      </c>
      <c r="P8" s="13">
        <v>14</v>
      </c>
      <c r="Q8" s="13">
        <v>19</v>
      </c>
      <c r="R8" s="13">
        <v>0</v>
      </c>
      <c r="S8" s="28">
        <v>1759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6</v>
      </c>
      <c r="AM8" s="13">
        <v>0</v>
      </c>
      <c r="AN8" s="13">
        <v>0</v>
      </c>
      <c r="AO8" s="13">
        <v>1</v>
      </c>
      <c r="AP8" s="13">
        <v>0</v>
      </c>
      <c r="AQ8" s="13">
        <v>5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12</v>
      </c>
      <c r="BC8" s="13">
        <v>1049</v>
      </c>
      <c r="BD8" s="13">
        <v>20</v>
      </c>
      <c r="BE8" s="13">
        <v>53</v>
      </c>
      <c r="BF8" s="13">
        <v>37</v>
      </c>
      <c r="BG8" s="13">
        <v>19</v>
      </c>
      <c r="BH8" s="13">
        <v>426</v>
      </c>
      <c r="BI8" s="13">
        <v>65</v>
      </c>
      <c r="BJ8" s="13">
        <v>11</v>
      </c>
      <c r="BK8" s="13">
        <v>9</v>
      </c>
      <c r="BL8" s="13">
        <v>2</v>
      </c>
      <c r="BM8" s="13">
        <v>46</v>
      </c>
      <c r="BN8" s="13">
        <v>1</v>
      </c>
      <c r="BO8" s="13">
        <v>14</v>
      </c>
      <c r="BP8" s="13">
        <v>19</v>
      </c>
      <c r="BQ8" s="13">
        <v>0</v>
      </c>
      <c r="BR8" s="28">
        <v>1771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2666</v>
      </c>
      <c r="E9" s="13">
        <v>202</v>
      </c>
      <c r="F9" s="13">
        <v>601</v>
      </c>
      <c r="G9" s="13">
        <v>247</v>
      </c>
      <c r="H9" s="13">
        <v>200</v>
      </c>
      <c r="I9" s="13">
        <v>1066</v>
      </c>
      <c r="J9" s="13">
        <v>387</v>
      </c>
      <c r="K9" s="13">
        <v>5</v>
      </c>
      <c r="L9" s="13">
        <v>85</v>
      </c>
      <c r="M9" s="13">
        <v>1</v>
      </c>
      <c r="N9" s="13">
        <v>441</v>
      </c>
      <c r="O9" s="13">
        <v>193</v>
      </c>
      <c r="P9" s="13">
        <v>22</v>
      </c>
      <c r="Q9" s="13">
        <v>22</v>
      </c>
      <c r="R9" s="13">
        <v>0</v>
      </c>
      <c r="S9" s="28">
        <v>6138</v>
      </c>
      <c r="U9" s="13">
        <v>114</v>
      </c>
      <c r="V9" s="13">
        <v>3</v>
      </c>
      <c r="W9" s="13">
        <v>15</v>
      </c>
      <c r="X9" s="13">
        <v>3</v>
      </c>
      <c r="Y9" s="13">
        <v>0</v>
      </c>
      <c r="Z9" s="13">
        <v>36</v>
      </c>
      <c r="AA9" s="13">
        <v>10</v>
      </c>
      <c r="AB9" s="13">
        <v>0</v>
      </c>
      <c r="AC9" s="13">
        <v>4</v>
      </c>
      <c r="AD9" s="13">
        <v>0</v>
      </c>
      <c r="AE9" s="13">
        <v>88</v>
      </c>
      <c r="AF9" s="13">
        <v>3</v>
      </c>
      <c r="AG9" s="13">
        <v>0</v>
      </c>
      <c r="AH9" s="13">
        <v>0</v>
      </c>
      <c r="AI9" s="13">
        <v>0</v>
      </c>
      <c r="AJ9" s="28">
        <v>276</v>
      </c>
      <c r="AL9" s="13">
        <v>37.098061494601779</v>
      </c>
      <c r="AM9" s="13">
        <v>0.76085200737083936</v>
      </c>
      <c r="AN9" s="13">
        <v>3.026253505871511</v>
      </c>
      <c r="AO9" s="13">
        <v>1.5475312164559525</v>
      </c>
      <c r="AP9" s="13">
        <v>0</v>
      </c>
      <c r="AQ9" s="13">
        <v>12.00598471002246</v>
      </c>
      <c r="AR9" s="13">
        <v>2.5118825117549166</v>
      </c>
      <c r="AS9" s="13">
        <v>0</v>
      </c>
      <c r="AT9" s="13">
        <v>2.7465418087145284</v>
      </c>
      <c r="AU9" s="13">
        <v>0</v>
      </c>
      <c r="AV9" s="13">
        <v>21.26381533762488</v>
      </c>
      <c r="AW9" s="13">
        <v>1.0901470020881419</v>
      </c>
      <c r="AX9" s="13">
        <v>0</v>
      </c>
      <c r="AY9" s="13">
        <v>0</v>
      </c>
      <c r="AZ9" s="13">
        <v>0</v>
      </c>
      <c r="BA9" s="28">
        <v>82.051069594505009</v>
      </c>
      <c r="BC9" s="13">
        <v>2761</v>
      </c>
      <c r="BD9" s="13">
        <v>205</v>
      </c>
      <c r="BE9" s="13">
        <v>615</v>
      </c>
      <c r="BF9" s="13">
        <v>250</v>
      </c>
      <c r="BG9" s="13">
        <v>200</v>
      </c>
      <c r="BH9" s="13">
        <v>1095</v>
      </c>
      <c r="BI9" s="13">
        <v>395</v>
      </c>
      <c r="BJ9" s="13">
        <v>5</v>
      </c>
      <c r="BK9" s="13">
        <v>88</v>
      </c>
      <c r="BL9" s="13">
        <v>1</v>
      </c>
      <c r="BM9" s="13">
        <v>518</v>
      </c>
      <c r="BN9" s="13">
        <v>194</v>
      </c>
      <c r="BO9" s="13">
        <v>22</v>
      </c>
      <c r="BP9" s="13">
        <v>22</v>
      </c>
      <c r="BQ9" s="13">
        <v>0</v>
      </c>
      <c r="BR9" s="28">
        <v>6371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2989</v>
      </c>
      <c r="E10" s="13">
        <v>130</v>
      </c>
      <c r="F10" s="13">
        <v>414</v>
      </c>
      <c r="G10" s="13">
        <v>286</v>
      </c>
      <c r="H10" s="13">
        <v>302</v>
      </c>
      <c r="I10" s="13">
        <v>1204</v>
      </c>
      <c r="J10" s="13">
        <v>351</v>
      </c>
      <c r="K10" s="13">
        <v>10</v>
      </c>
      <c r="L10" s="13">
        <v>42</v>
      </c>
      <c r="M10" s="13">
        <v>0</v>
      </c>
      <c r="N10" s="13">
        <v>391</v>
      </c>
      <c r="O10" s="13">
        <v>7</v>
      </c>
      <c r="P10" s="13">
        <v>443</v>
      </c>
      <c r="Q10" s="13">
        <v>45</v>
      </c>
      <c r="R10" s="13">
        <v>0</v>
      </c>
      <c r="S10" s="28">
        <v>6614</v>
      </c>
      <c r="U10" s="13">
        <v>18</v>
      </c>
      <c r="V10" s="13">
        <v>1</v>
      </c>
      <c r="W10" s="13">
        <v>8</v>
      </c>
      <c r="X10" s="13">
        <v>1</v>
      </c>
      <c r="Y10" s="13">
        <v>0</v>
      </c>
      <c r="Z10" s="13">
        <v>7</v>
      </c>
      <c r="AA10" s="13">
        <v>3</v>
      </c>
      <c r="AB10" s="13">
        <v>0</v>
      </c>
      <c r="AC10" s="13">
        <v>1</v>
      </c>
      <c r="AD10" s="13">
        <v>0</v>
      </c>
      <c r="AE10" s="13">
        <v>3</v>
      </c>
      <c r="AF10" s="13">
        <v>0</v>
      </c>
      <c r="AG10" s="13">
        <v>5</v>
      </c>
      <c r="AH10" s="13">
        <v>0</v>
      </c>
      <c r="AI10" s="13">
        <v>0</v>
      </c>
      <c r="AJ10" s="28">
        <v>47</v>
      </c>
      <c r="AL10" s="13">
        <v>764</v>
      </c>
      <c r="AM10" s="13">
        <v>47</v>
      </c>
      <c r="AN10" s="13">
        <v>92</v>
      </c>
      <c r="AO10" s="13">
        <v>81</v>
      </c>
      <c r="AP10" s="13">
        <v>68</v>
      </c>
      <c r="AQ10" s="13">
        <v>348</v>
      </c>
      <c r="AR10" s="13">
        <v>130</v>
      </c>
      <c r="AS10" s="13">
        <v>2</v>
      </c>
      <c r="AT10" s="13">
        <v>16</v>
      </c>
      <c r="AU10" s="13">
        <v>0</v>
      </c>
      <c r="AV10" s="13">
        <v>75</v>
      </c>
      <c r="AW10" s="13">
        <v>2</v>
      </c>
      <c r="AX10" s="13">
        <v>111</v>
      </c>
      <c r="AY10" s="13">
        <v>10</v>
      </c>
      <c r="AZ10" s="13">
        <v>0</v>
      </c>
      <c r="BA10" s="28">
        <v>1746</v>
      </c>
      <c r="BC10" s="13">
        <v>3020</v>
      </c>
      <c r="BD10" s="13">
        <v>131</v>
      </c>
      <c r="BE10" s="13">
        <v>421</v>
      </c>
      <c r="BF10" s="13">
        <v>289</v>
      </c>
      <c r="BG10" s="13">
        <v>307</v>
      </c>
      <c r="BH10" s="13">
        <v>1225</v>
      </c>
      <c r="BI10" s="13">
        <v>355</v>
      </c>
      <c r="BJ10" s="13">
        <v>10</v>
      </c>
      <c r="BK10" s="13">
        <v>42</v>
      </c>
      <c r="BL10" s="13">
        <v>0</v>
      </c>
      <c r="BM10" s="13">
        <v>396</v>
      </c>
      <c r="BN10" s="13">
        <v>7</v>
      </c>
      <c r="BO10" s="13">
        <v>451</v>
      </c>
      <c r="BP10" s="13">
        <v>47</v>
      </c>
      <c r="BQ10" s="13">
        <v>0</v>
      </c>
      <c r="BR10" s="28">
        <v>6701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399</v>
      </c>
      <c r="E11" s="13">
        <v>22</v>
      </c>
      <c r="F11" s="13">
        <v>26</v>
      </c>
      <c r="G11" s="13">
        <v>23</v>
      </c>
      <c r="H11" s="13">
        <v>38</v>
      </c>
      <c r="I11" s="13">
        <v>156</v>
      </c>
      <c r="J11" s="13">
        <v>43</v>
      </c>
      <c r="K11" s="13">
        <v>6</v>
      </c>
      <c r="L11" s="13">
        <v>7</v>
      </c>
      <c r="M11" s="13">
        <v>0</v>
      </c>
      <c r="N11" s="13">
        <v>32</v>
      </c>
      <c r="O11" s="13">
        <v>7</v>
      </c>
      <c r="P11" s="13">
        <v>35</v>
      </c>
      <c r="Q11" s="13">
        <v>7</v>
      </c>
      <c r="R11" s="13">
        <v>0</v>
      </c>
      <c r="S11" s="28">
        <v>801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2</v>
      </c>
      <c r="AM11" s="13">
        <v>0</v>
      </c>
      <c r="AN11" s="13">
        <v>0</v>
      </c>
      <c r="AO11" s="13">
        <v>0</v>
      </c>
      <c r="AP11" s="13">
        <v>0</v>
      </c>
      <c r="AQ11" s="13">
        <v>2</v>
      </c>
      <c r="AR11" s="13">
        <v>0</v>
      </c>
      <c r="AS11" s="13">
        <v>0</v>
      </c>
      <c r="AT11" s="13">
        <v>1</v>
      </c>
      <c r="AU11" s="13">
        <v>0</v>
      </c>
      <c r="AV11" s="13">
        <v>0</v>
      </c>
      <c r="AW11" s="13">
        <v>1</v>
      </c>
      <c r="AX11" s="13">
        <v>0</v>
      </c>
      <c r="AY11" s="13">
        <v>0</v>
      </c>
      <c r="AZ11" s="13">
        <v>0</v>
      </c>
      <c r="BA11" s="28">
        <v>6</v>
      </c>
      <c r="BC11" s="13">
        <v>400</v>
      </c>
      <c r="BD11" s="13">
        <v>22</v>
      </c>
      <c r="BE11" s="13">
        <v>26</v>
      </c>
      <c r="BF11" s="13">
        <v>23</v>
      </c>
      <c r="BG11" s="13">
        <v>38</v>
      </c>
      <c r="BH11" s="13">
        <v>158</v>
      </c>
      <c r="BI11" s="13">
        <v>43</v>
      </c>
      <c r="BJ11" s="13">
        <v>6</v>
      </c>
      <c r="BK11" s="13">
        <v>8</v>
      </c>
      <c r="BL11" s="13">
        <v>0</v>
      </c>
      <c r="BM11" s="13">
        <v>32</v>
      </c>
      <c r="BN11" s="13">
        <v>7</v>
      </c>
      <c r="BO11" s="13">
        <v>35</v>
      </c>
      <c r="BP11" s="13">
        <v>7</v>
      </c>
      <c r="BQ11" s="13">
        <v>0</v>
      </c>
      <c r="BR11" s="28">
        <v>805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505</v>
      </c>
      <c r="E13" s="13">
        <v>15</v>
      </c>
      <c r="F13" s="13">
        <v>73</v>
      </c>
      <c r="G13" s="13">
        <v>31</v>
      </c>
      <c r="H13" s="13">
        <v>26</v>
      </c>
      <c r="I13" s="13">
        <v>151</v>
      </c>
      <c r="J13" s="13">
        <v>66</v>
      </c>
      <c r="K13" s="13">
        <v>3</v>
      </c>
      <c r="L13" s="13">
        <v>11</v>
      </c>
      <c r="M13" s="13">
        <v>0</v>
      </c>
      <c r="N13" s="13">
        <v>54</v>
      </c>
      <c r="O13" s="13">
        <v>3</v>
      </c>
      <c r="P13" s="13">
        <v>24</v>
      </c>
      <c r="Q13" s="13">
        <v>8</v>
      </c>
      <c r="R13" s="13">
        <v>0</v>
      </c>
      <c r="S13" s="28">
        <v>970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624</v>
      </c>
      <c r="AM13" s="13">
        <v>15</v>
      </c>
      <c r="AN13" s="13">
        <v>74</v>
      </c>
      <c r="AO13" s="13">
        <v>32</v>
      </c>
      <c r="AP13" s="13">
        <v>11</v>
      </c>
      <c r="AQ13" s="13">
        <v>206</v>
      </c>
      <c r="AR13" s="13">
        <v>76</v>
      </c>
      <c r="AS13" s="13">
        <v>4</v>
      </c>
      <c r="AT13" s="13">
        <v>18</v>
      </c>
      <c r="AU13" s="13">
        <v>0</v>
      </c>
      <c r="AV13" s="13">
        <v>104</v>
      </c>
      <c r="AW13" s="13">
        <v>3</v>
      </c>
      <c r="AX13" s="13">
        <v>22</v>
      </c>
      <c r="AY13" s="13">
        <v>11</v>
      </c>
      <c r="AZ13" s="13">
        <v>0</v>
      </c>
      <c r="BA13" s="28">
        <v>1200</v>
      </c>
      <c r="BC13" s="13">
        <v>704</v>
      </c>
      <c r="BD13" s="13">
        <v>17</v>
      </c>
      <c r="BE13" s="13">
        <v>93</v>
      </c>
      <c r="BF13" s="13">
        <v>36</v>
      </c>
      <c r="BG13" s="13">
        <v>29</v>
      </c>
      <c r="BH13" s="13">
        <v>223</v>
      </c>
      <c r="BI13" s="13">
        <v>83</v>
      </c>
      <c r="BJ13" s="13">
        <v>4</v>
      </c>
      <c r="BK13" s="13">
        <v>19</v>
      </c>
      <c r="BL13" s="13">
        <v>0</v>
      </c>
      <c r="BM13" s="13">
        <v>109</v>
      </c>
      <c r="BN13" s="13">
        <v>3</v>
      </c>
      <c r="BO13" s="13">
        <v>26</v>
      </c>
      <c r="BP13" s="13">
        <v>11</v>
      </c>
      <c r="BQ13" s="13">
        <v>0</v>
      </c>
      <c r="BR13" s="28">
        <v>1357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6729</v>
      </c>
      <c r="E14" s="13">
        <v>143</v>
      </c>
      <c r="F14" s="13">
        <v>665</v>
      </c>
      <c r="G14" s="13">
        <v>674</v>
      </c>
      <c r="H14" s="13">
        <v>195</v>
      </c>
      <c r="I14" s="13">
        <v>2725</v>
      </c>
      <c r="J14" s="13">
        <v>837</v>
      </c>
      <c r="K14" s="13">
        <v>6</v>
      </c>
      <c r="L14" s="13">
        <v>124</v>
      </c>
      <c r="M14" s="13">
        <v>0</v>
      </c>
      <c r="N14" s="13">
        <v>275</v>
      </c>
      <c r="O14" s="13">
        <v>29</v>
      </c>
      <c r="P14" s="13">
        <v>500</v>
      </c>
      <c r="Q14" s="13">
        <v>33</v>
      </c>
      <c r="R14" s="13">
        <v>0</v>
      </c>
      <c r="S14" s="28">
        <v>12935</v>
      </c>
      <c r="U14" s="13">
        <v>190</v>
      </c>
      <c r="V14" s="13">
        <v>3</v>
      </c>
      <c r="W14" s="13">
        <v>17</v>
      </c>
      <c r="X14" s="13">
        <v>9</v>
      </c>
      <c r="Y14" s="13">
        <v>0</v>
      </c>
      <c r="Z14" s="13">
        <v>83</v>
      </c>
      <c r="AA14" s="13">
        <v>17</v>
      </c>
      <c r="AB14" s="13">
        <v>0</v>
      </c>
      <c r="AC14" s="13">
        <v>0</v>
      </c>
      <c r="AD14" s="13">
        <v>0</v>
      </c>
      <c r="AE14" s="13">
        <v>6</v>
      </c>
      <c r="AF14" s="13">
        <v>0</v>
      </c>
      <c r="AG14" s="13">
        <v>4</v>
      </c>
      <c r="AH14" s="13">
        <v>0</v>
      </c>
      <c r="AI14" s="13">
        <v>0</v>
      </c>
      <c r="AJ14" s="28">
        <v>329</v>
      </c>
      <c r="AL14" s="13">
        <v>1145</v>
      </c>
      <c r="AM14" s="13">
        <v>14</v>
      </c>
      <c r="AN14" s="13">
        <v>105</v>
      </c>
      <c r="AO14" s="13">
        <v>94</v>
      </c>
      <c r="AP14" s="13">
        <v>25</v>
      </c>
      <c r="AQ14" s="13">
        <v>483</v>
      </c>
      <c r="AR14" s="13">
        <v>127</v>
      </c>
      <c r="AS14" s="13">
        <v>2</v>
      </c>
      <c r="AT14" s="13">
        <v>27</v>
      </c>
      <c r="AU14" s="13">
        <v>0</v>
      </c>
      <c r="AV14" s="13">
        <v>88</v>
      </c>
      <c r="AW14" s="13">
        <v>2</v>
      </c>
      <c r="AX14" s="13">
        <v>61</v>
      </c>
      <c r="AY14" s="13">
        <v>10</v>
      </c>
      <c r="AZ14" s="13">
        <v>0</v>
      </c>
      <c r="BA14" s="28">
        <v>2183</v>
      </c>
      <c r="BC14" s="13">
        <v>7203</v>
      </c>
      <c r="BD14" s="13">
        <v>145</v>
      </c>
      <c r="BE14" s="13">
        <v>697</v>
      </c>
      <c r="BF14" s="13">
        <v>693</v>
      </c>
      <c r="BG14" s="13">
        <v>199</v>
      </c>
      <c r="BH14" s="13">
        <v>2870</v>
      </c>
      <c r="BI14" s="13">
        <v>869</v>
      </c>
      <c r="BJ14" s="13">
        <v>8</v>
      </c>
      <c r="BK14" s="13">
        <v>134</v>
      </c>
      <c r="BL14" s="13">
        <v>0</v>
      </c>
      <c r="BM14" s="13">
        <v>328</v>
      </c>
      <c r="BN14" s="13">
        <v>29</v>
      </c>
      <c r="BO14" s="13">
        <v>506</v>
      </c>
      <c r="BP14" s="13">
        <v>36</v>
      </c>
      <c r="BQ14" s="13">
        <v>0</v>
      </c>
      <c r="BR14" s="28">
        <v>13717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56</v>
      </c>
      <c r="E17" s="13">
        <v>4</v>
      </c>
      <c r="F17" s="13">
        <v>6</v>
      </c>
      <c r="G17" s="13">
        <v>0</v>
      </c>
      <c r="H17" s="13">
        <v>0</v>
      </c>
      <c r="I17" s="13">
        <v>35</v>
      </c>
      <c r="J17" s="13">
        <v>4</v>
      </c>
      <c r="K17" s="13">
        <v>5</v>
      </c>
      <c r="L17" s="13">
        <v>2</v>
      </c>
      <c r="M17" s="13">
        <v>0</v>
      </c>
      <c r="N17" s="13">
        <v>113</v>
      </c>
      <c r="O17" s="13">
        <v>1</v>
      </c>
      <c r="P17" s="13">
        <v>3</v>
      </c>
      <c r="Q17" s="13">
        <v>2</v>
      </c>
      <c r="R17" s="13">
        <v>0</v>
      </c>
      <c r="S17" s="28">
        <v>231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56</v>
      </c>
      <c r="BD17" s="13">
        <v>4</v>
      </c>
      <c r="BE17" s="13">
        <v>6</v>
      </c>
      <c r="BF17" s="13">
        <v>0</v>
      </c>
      <c r="BG17" s="13">
        <v>0</v>
      </c>
      <c r="BH17" s="13">
        <v>35</v>
      </c>
      <c r="BI17" s="13">
        <v>4</v>
      </c>
      <c r="BJ17" s="13">
        <v>5</v>
      </c>
      <c r="BK17" s="13">
        <v>2</v>
      </c>
      <c r="BL17" s="13">
        <v>0</v>
      </c>
      <c r="BM17" s="13">
        <v>113</v>
      </c>
      <c r="BN17" s="13">
        <v>1</v>
      </c>
      <c r="BO17" s="13">
        <v>3</v>
      </c>
      <c r="BP17" s="13">
        <v>2</v>
      </c>
      <c r="BQ17" s="13">
        <v>0</v>
      </c>
      <c r="BR17" s="28">
        <v>231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119</v>
      </c>
      <c r="E18" s="13">
        <v>8</v>
      </c>
      <c r="F18" s="13">
        <v>33</v>
      </c>
      <c r="G18" s="13">
        <v>23</v>
      </c>
      <c r="H18" s="13">
        <v>7</v>
      </c>
      <c r="I18" s="13">
        <v>61</v>
      </c>
      <c r="J18" s="13">
        <v>34</v>
      </c>
      <c r="K18" s="13">
        <v>3</v>
      </c>
      <c r="L18" s="13">
        <v>1</v>
      </c>
      <c r="M18" s="13">
        <v>0</v>
      </c>
      <c r="N18" s="13">
        <v>6</v>
      </c>
      <c r="O18" s="13">
        <v>0</v>
      </c>
      <c r="P18" s="13">
        <v>9</v>
      </c>
      <c r="Q18" s="13">
        <v>1</v>
      </c>
      <c r="R18" s="13">
        <v>0</v>
      </c>
      <c r="S18" s="28">
        <v>305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21</v>
      </c>
      <c r="AM18" s="13">
        <v>0</v>
      </c>
      <c r="AN18" s="13">
        <v>3</v>
      </c>
      <c r="AO18" s="13">
        <v>5</v>
      </c>
      <c r="AP18" s="13">
        <v>2</v>
      </c>
      <c r="AQ18" s="13">
        <v>9</v>
      </c>
      <c r="AR18" s="13">
        <v>8</v>
      </c>
      <c r="AS18" s="13">
        <v>0</v>
      </c>
      <c r="AT18" s="13">
        <v>0</v>
      </c>
      <c r="AU18" s="13">
        <v>0</v>
      </c>
      <c r="AV18" s="13">
        <v>0</v>
      </c>
      <c r="AW18" s="13">
        <v>1</v>
      </c>
      <c r="AX18" s="13">
        <v>3</v>
      </c>
      <c r="AY18" s="13">
        <v>0</v>
      </c>
      <c r="AZ18" s="13">
        <v>0</v>
      </c>
      <c r="BA18" s="28">
        <v>52</v>
      </c>
      <c r="BC18" s="13">
        <v>119</v>
      </c>
      <c r="BD18" s="13">
        <v>8</v>
      </c>
      <c r="BE18" s="13">
        <v>33</v>
      </c>
      <c r="BF18" s="13">
        <v>23</v>
      </c>
      <c r="BG18" s="13">
        <v>7</v>
      </c>
      <c r="BH18" s="13">
        <v>61</v>
      </c>
      <c r="BI18" s="13">
        <v>34</v>
      </c>
      <c r="BJ18" s="13">
        <v>3</v>
      </c>
      <c r="BK18" s="13">
        <v>1</v>
      </c>
      <c r="BL18" s="13">
        <v>0</v>
      </c>
      <c r="BM18" s="13">
        <v>6</v>
      </c>
      <c r="BN18" s="13">
        <v>0</v>
      </c>
      <c r="BO18" s="13">
        <v>9</v>
      </c>
      <c r="BP18" s="13">
        <v>1</v>
      </c>
      <c r="BQ18" s="13">
        <v>0</v>
      </c>
      <c r="BR18" s="28">
        <v>305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1295</v>
      </c>
      <c r="E19" s="13">
        <v>17</v>
      </c>
      <c r="F19" s="13">
        <v>124</v>
      </c>
      <c r="G19" s="13">
        <v>128</v>
      </c>
      <c r="H19" s="13">
        <v>47</v>
      </c>
      <c r="I19" s="13">
        <v>274</v>
      </c>
      <c r="J19" s="13">
        <v>87</v>
      </c>
      <c r="K19" s="13">
        <v>3</v>
      </c>
      <c r="L19" s="13">
        <v>11</v>
      </c>
      <c r="M19" s="13">
        <v>1</v>
      </c>
      <c r="N19" s="13">
        <v>358</v>
      </c>
      <c r="O19" s="13">
        <v>3</v>
      </c>
      <c r="P19" s="13">
        <v>55</v>
      </c>
      <c r="Q19" s="13">
        <v>4</v>
      </c>
      <c r="R19" s="13">
        <v>0</v>
      </c>
      <c r="S19" s="28">
        <v>2407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41</v>
      </c>
      <c r="AM19" s="13">
        <v>0</v>
      </c>
      <c r="AN19" s="13">
        <v>2</v>
      </c>
      <c r="AO19" s="13">
        <v>3</v>
      </c>
      <c r="AP19" s="13">
        <v>2</v>
      </c>
      <c r="AQ19" s="13">
        <v>4</v>
      </c>
      <c r="AR19" s="13">
        <v>3</v>
      </c>
      <c r="AS19" s="13">
        <v>0</v>
      </c>
      <c r="AT19" s="13">
        <v>1</v>
      </c>
      <c r="AU19" s="13">
        <v>0</v>
      </c>
      <c r="AV19" s="13">
        <v>19</v>
      </c>
      <c r="AW19" s="13">
        <v>0</v>
      </c>
      <c r="AX19" s="13">
        <v>2</v>
      </c>
      <c r="AY19" s="13">
        <v>0</v>
      </c>
      <c r="AZ19" s="13">
        <v>0</v>
      </c>
      <c r="BA19" s="28">
        <v>77</v>
      </c>
      <c r="BC19" s="13">
        <v>1320</v>
      </c>
      <c r="BD19" s="13">
        <v>17</v>
      </c>
      <c r="BE19" s="13">
        <v>125</v>
      </c>
      <c r="BF19" s="13">
        <v>129</v>
      </c>
      <c r="BG19" s="13">
        <v>47</v>
      </c>
      <c r="BH19" s="13">
        <v>276</v>
      </c>
      <c r="BI19" s="13">
        <v>88</v>
      </c>
      <c r="BJ19" s="13">
        <v>3</v>
      </c>
      <c r="BK19" s="13">
        <v>12</v>
      </c>
      <c r="BL19" s="13">
        <v>1</v>
      </c>
      <c r="BM19" s="13">
        <v>365</v>
      </c>
      <c r="BN19" s="13">
        <v>3</v>
      </c>
      <c r="BO19" s="13">
        <v>55</v>
      </c>
      <c r="BP19" s="13">
        <v>4</v>
      </c>
      <c r="BQ19" s="13">
        <v>0</v>
      </c>
      <c r="BR19" s="28">
        <v>2445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290</v>
      </c>
      <c r="E21" s="13">
        <v>2</v>
      </c>
      <c r="F21" s="13">
        <v>16</v>
      </c>
      <c r="G21" s="13">
        <v>12</v>
      </c>
      <c r="H21" s="13">
        <v>7</v>
      </c>
      <c r="I21" s="13">
        <v>86</v>
      </c>
      <c r="J21" s="13">
        <v>24</v>
      </c>
      <c r="K21" s="13">
        <v>0</v>
      </c>
      <c r="L21" s="13">
        <v>4</v>
      </c>
      <c r="M21" s="13">
        <v>0</v>
      </c>
      <c r="N21" s="13">
        <v>9</v>
      </c>
      <c r="O21" s="13">
        <v>0</v>
      </c>
      <c r="P21" s="13">
        <v>19</v>
      </c>
      <c r="Q21" s="13">
        <v>0</v>
      </c>
      <c r="R21" s="13">
        <v>0</v>
      </c>
      <c r="S21" s="28">
        <v>469</v>
      </c>
      <c r="U21" s="13">
        <v>5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5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290</v>
      </c>
      <c r="BD21" s="13">
        <v>2</v>
      </c>
      <c r="BE21" s="13">
        <v>16</v>
      </c>
      <c r="BF21" s="13">
        <v>12</v>
      </c>
      <c r="BG21" s="13">
        <v>7</v>
      </c>
      <c r="BH21" s="13">
        <v>86</v>
      </c>
      <c r="BI21" s="13">
        <v>24</v>
      </c>
      <c r="BJ21" s="13">
        <v>0</v>
      </c>
      <c r="BK21" s="13">
        <v>4</v>
      </c>
      <c r="BL21" s="13">
        <v>0</v>
      </c>
      <c r="BM21" s="13">
        <v>9</v>
      </c>
      <c r="BN21" s="13">
        <v>0</v>
      </c>
      <c r="BO21" s="13">
        <v>19</v>
      </c>
      <c r="BP21" s="13">
        <v>0</v>
      </c>
      <c r="BQ21" s="13">
        <v>0</v>
      </c>
      <c r="BR21" s="28">
        <v>469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327</v>
      </c>
      <c r="E22" s="13">
        <v>0</v>
      </c>
      <c r="F22" s="13">
        <v>12</v>
      </c>
      <c r="G22" s="13">
        <v>10</v>
      </c>
      <c r="H22" s="13">
        <v>8</v>
      </c>
      <c r="I22" s="13">
        <v>126</v>
      </c>
      <c r="J22" s="13">
        <v>20</v>
      </c>
      <c r="K22" s="13">
        <v>0</v>
      </c>
      <c r="L22" s="13">
        <v>0</v>
      </c>
      <c r="M22" s="13">
        <v>1</v>
      </c>
      <c r="N22" s="13">
        <v>13</v>
      </c>
      <c r="O22" s="13">
        <v>2</v>
      </c>
      <c r="P22" s="13">
        <v>20</v>
      </c>
      <c r="Q22" s="13">
        <v>0</v>
      </c>
      <c r="R22" s="13">
        <v>0</v>
      </c>
      <c r="S22" s="28">
        <v>539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254</v>
      </c>
      <c r="AM22" s="13">
        <v>0</v>
      </c>
      <c r="AN22" s="13">
        <v>10</v>
      </c>
      <c r="AO22" s="13">
        <v>7</v>
      </c>
      <c r="AP22" s="13">
        <v>8</v>
      </c>
      <c r="AQ22" s="13">
        <v>102</v>
      </c>
      <c r="AR22" s="13">
        <v>18</v>
      </c>
      <c r="AS22" s="13">
        <v>0</v>
      </c>
      <c r="AT22" s="13">
        <v>0</v>
      </c>
      <c r="AU22" s="13">
        <v>1</v>
      </c>
      <c r="AV22" s="13">
        <v>12</v>
      </c>
      <c r="AW22" s="13">
        <v>2</v>
      </c>
      <c r="AX22" s="13">
        <v>18</v>
      </c>
      <c r="AY22" s="13">
        <v>0</v>
      </c>
      <c r="AZ22" s="13">
        <v>0</v>
      </c>
      <c r="BA22" s="28">
        <v>432</v>
      </c>
      <c r="BC22" s="13">
        <v>343</v>
      </c>
      <c r="BD22" s="13">
        <v>0</v>
      </c>
      <c r="BE22" s="13">
        <v>12</v>
      </c>
      <c r="BF22" s="13">
        <v>10</v>
      </c>
      <c r="BG22" s="13">
        <v>9</v>
      </c>
      <c r="BH22" s="13">
        <v>133</v>
      </c>
      <c r="BI22" s="13">
        <v>20</v>
      </c>
      <c r="BJ22" s="13">
        <v>0</v>
      </c>
      <c r="BK22" s="13">
        <v>0</v>
      </c>
      <c r="BL22" s="13">
        <v>1</v>
      </c>
      <c r="BM22" s="13">
        <v>14</v>
      </c>
      <c r="BN22" s="13">
        <v>2</v>
      </c>
      <c r="BO22" s="13">
        <v>20</v>
      </c>
      <c r="BP22" s="13">
        <v>0</v>
      </c>
      <c r="BQ22" s="13">
        <v>0</v>
      </c>
      <c r="BR22" s="28">
        <v>564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820</v>
      </c>
      <c r="E23" s="13">
        <v>12</v>
      </c>
      <c r="F23" s="13">
        <v>96</v>
      </c>
      <c r="G23" s="13">
        <v>62</v>
      </c>
      <c r="H23" s="13">
        <v>80</v>
      </c>
      <c r="I23" s="13">
        <v>314</v>
      </c>
      <c r="J23" s="13">
        <v>145</v>
      </c>
      <c r="K23" s="13">
        <v>3</v>
      </c>
      <c r="L23" s="13">
        <v>45</v>
      </c>
      <c r="M23" s="13">
        <v>0</v>
      </c>
      <c r="N23" s="13">
        <v>47</v>
      </c>
      <c r="O23" s="13">
        <v>4</v>
      </c>
      <c r="P23" s="13">
        <v>28</v>
      </c>
      <c r="Q23" s="13">
        <v>25</v>
      </c>
      <c r="R23" s="13">
        <v>0</v>
      </c>
      <c r="S23" s="28">
        <v>1681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533</v>
      </c>
      <c r="AM23" s="13">
        <v>13</v>
      </c>
      <c r="AN23" s="13">
        <v>69</v>
      </c>
      <c r="AO23" s="13">
        <v>49</v>
      </c>
      <c r="AP23" s="13">
        <v>67</v>
      </c>
      <c r="AQ23" s="13">
        <v>192</v>
      </c>
      <c r="AR23" s="13">
        <v>110</v>
      </c>
      <c r="AS23" s="13">
        <v>1</v>
      </c>
      <c r="AT23" s="13">
        <v>29</v>
      </c>
      <c r="AU23" s="13">
        <v>0</v>
      </c>
      <c r="AV23" s="13">
        <v>37</v>
      </c>
      <c r="AW23" s="13">
        <v>0</v>
      </c>
      <c r="AX23" s="13">
        <v>17</v>
      </c>
      <c r="AY23" s="13">
        <v>15</v>
      </c>
      <c r="AZ23" s="13">
        <v>0</v>
      </c>
      <c r="BA23" s="28">
        <v>1132</v>
      </c>
      <c r="BC23" s="13">
        <v>906</v>
      </c>
      <c r="BD23" s="13">
        <v>17</v>
      </c>
      <c r="BE23" s="13">
        <v>107</v>
      </c>
      <c r="BF23" s="13">
        <v>65</v>
      </c>
      <c r="BG23" s="13">
        <v>87</v>
      </c>
      <c r="BH23" s="13">
        <v>337</v>
      </c>
      <c r="BI23" s="13">
        <v>165</v>
      </c>
      <c r="BJ23" s="13">
        <v>3</v>
      </c>
      <c r="BK23" s="13">
        <v>49</v>
      </c>
      <c r="BL23" s="13">
        <v>0</v>
      </c>
      <c r="BM23" s="13">
        <v>53</v>
      </c>
      <c r="BN23" s="13">
        <v>4</v>
      </c>
      <c r="BO23" s="13">
        <v>30</v>
      </c>
      <c r="BP23" s="13">
        <v>27</v>
      </c>
      <c r="BQ23" s="13">
        <v>0</v>
      </c>
      <c r="BR23" s="28">
        <v>1850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2110</v>
      </c>
      <c r="E24" s="13">
        <v>48</v>
      </c>
      <c r="F24" s="13">
        <v>161</v>
      </c>
      <c r="G24" s="13">
        <v>102</v>
      </c>
      <c r="H24" s="13">
        <v>145</v>
      </c>
      <c r="I24" s="13">
        <v>867</v>
      </c>
      <c r="J24" s="13">
        <v>239</v>
      </c>
      <c r="K24" s="13">
        <v>4</v>
      </c>
      <c r="L24" s="13">
        <v>91</v>
      </c>
      <c r="M24" s="13">
        <v>0</v>
      </c>
      <c r="N24" s="13">
        <v>122</v>
      </c>
      <c r="O24" s="13">
        <v>6</v>
      </c>
      <c r="P24" s="13">
        <v>82</v>
      </c>
      <c r="Q24" s="13">
        <v>37</v>
      </c>
      <c r="R24" s="13">
        <v>0</v>
      </c>
      <c r="S24" s="28">
        <v>4014</v>
      </c>
      <c r="U24" s="13">
        <v>60</v>
      </c>
      <c r="V24" s="13">
        <v>0</v>
      </c>
      <c r="W24" s="13">
        <v>3</v>
      </c>
      <c r="X24" s="13">
        <v>2</v>
      </c>
      <c r="Y24" s="13">
        <v>4</v>
      </c>
      <c r="Z24" s="13">
        <v>33</v>
      </c>
      <c r="AA24" s="13">
        <v>5</v>
      </c>
      <c r="AB24" s="13">
        <v>0</v>
      </c>
      <c r="AC24" s="13">
        <v>4</v>
      </c>
      <c r="AD24" s="13">
        <v>0</v>
      </c>
      <c r="AE24" s="13">
        <v>3</v>
      </c>
      <c r="AF24" s="13">
        <v>0</v>
      </c>
      <c r="AG24" s="13">
        <v>1</v>
      </c>
      <c r="AH24" s="13">
        <v>0</v>
      </c>
      <c r="AI24" s="13">
        <v>0</v>
      </c>
      <c r="AJ24" s="28">
        <v>115</v>
      </c>
      <c r="AL24" s="13">
        <v>1657</v>
      </c>
      <c r="AM24" s="13">
        <v>35</v>
      </c>
      <c r="AN24" s="13">
        <v>128</v>
      </c>
      <c r="AO24" s="13">
        <v>85</v>
      </c>
      <c r="AP24" s="13">
        <v>126</v>
      </c>
      <c r="AQ24" s="13">
        <v>702</v>
      </c>
      <c r="AR24" s="13">
        <v>198</v>
      </c>
      <c r="AS24" s="13">
        <v>3</v>
      </c>
      <c r="AT24" s="13">
        <v>64</v>
      </c>
      <c r="AU24" s="13">
        <v>0</v>
      </c>
      <c r="AV24" s="13">
        <v>95</v>
      </c>
      <c r="AW24" s="13">
        <v>5</v>
      </c>
      <c r="AX24" s="13">
        <v>67</v>
      </c>
      <c r="AY24" s="13">
        <v>36</v>
      </c>
      <c r="AZ24" s="13">
        <v>0</v>
      </c>
      <c r="BA24" s="28">
        <v>3201</v>
      </c>
      <c r="BC24" s="13">
        <v>2164</v>
      </c>
      <c r="BD24" s="13">
        <v>49</v>
      </c>
      <c r="BE24" s="13">
        <v>169</v>
      </c>
      <c r="BF24" s="13">
        <v>106</v>
      </c>
      <c r="BG24" s="13">
        <v>150</v>
      </c>
      <c r="BH24" s="13">
        <v>901</v>
      </c>
      <c r="BI24" s="13">
        <v>246</v>
      </c>
      <c r="BJ24" s="13">
        <v>4</v>
      </c>
      <c r="BK24" s="13">
        <v>95</v>
      </c>
      <c r="BL24" s="13">
        <v>0</v>
      </c>
      <c r="BM24" s="13">
        <v>126</v>
      </c>
      <c r="BN24" s="13">
        <v>6</v>
      </c>
      <c r="BO24" s="13">
        <v>84</v>
      </c>
      <c r="BP24" s="13">
        <v>38</v>
      </c>
      <c r="BQ24" s="13">
        <v>0</v>
      </c>
      <c r="BR24" s="28">
        <v>4138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1905</v>
      </c>
      <c r="E25" s="13">
        <v>227</v>
      </c>
      <c r="F25" s="13">
        <v>582</v>
      </c>
      <c r="G25" s="13">
        <v>334</v>
      </c>
      <c r="H25" s="13">
        <v>380</v>
      </c>
      <c r="I25" s="13">
        <v>830</v>
      </c>
      <c r="J25" s="13">
        <v>335</v>
      </c>
      <c r="K25" s="13">
        <v>28</v>
      </c>
      <c r="L25" s="13">
        <v>74</v>
      </c>
      <c r="M25" s="13">
        <v>0</v>
      </c>
      <c r="N25" s="13">
        <v>207</v>
      </c>
      <c r="O25" s="13">
        <v>23</v>
      </c>
      <c r="P25" s="13">
        <v>319</v>
      </c>
      <c r="Q25" s="13">
        <v>99</v>
      </c>
      <c r="R25" s="13">
        <v>2</v>
      </c>
      <c r="S25" s="28">
        <v>5345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1320</v>
      </c>
      <c r="AM25" s="13">
        <v>168</v>
      </c>
      <c r="AN25" s="13">
        <v>428</v>
      </c>
      <c r="AO25" s="13">
        <v>210</v>
      </c>
      <c r="AP25" s="13">
        <v>231</v>
      </c>
      <c r="AQ25" s="13">
        <v>594</v>
      </c>
      <c r="AR25" s="13">
        <v>234</v>
      </c>
      <c r="AS25" s="13">
        <v>20</v>
      </c>
      <c r="AT25" s="13">
        <v>52</v>
      </c>
      <c r="AU25" s="13">
        <v>0</v>
      </c>
      <c r="AV25" s="13">
        <v>167</v>
      </c>
      <c r="AW25" s="13">
        <v>21</v>
      </c>
      <c r="AX25" s="13">
        <v>261</v>
      </c>
      <c r="AY25" s="13">
        <v>71</v>
      </c>
      <c r="AZ25" s="13">
        <v>2</v>
      </c>
      <c r="BA25" s="28">
        <v>3779</v>
      </c>
      <c r="BC25" s="13">
        <v>2012</v>
      </c>
      <c r="BD25" s="13">
        <v>244</v>
      </c>
      <c r="BE25" s="13">
        <v>608</v>
      </c>
      <c r="BF25" s="13">
        <v>350</v>
      </c>
      <c r="BG25" s="13">
        <v>395</v>
      </c>
      <c r="BH25" s="13">
        <v>875</v>
      </c>
      <c r="BI25" s="13">
        <v>344</v>
      </c>
      <c r="BJ25" s="13">
        <v>28</v>
      </c>
      <c r="BK25" s="13">
        <v>78</v>
      </c>
      <c r="BL25" s="13">
        <v>0</v>
      </c>
      <c r="BM25" s="13">
        <v>222</v>
      </c>
      <c r="BN25" s="13">
        <v>25</v>
      </c>
      <c r="BO25" s="13">
        <v>333</v>
      </c>
      <c r="BP25" s="13">
        <v>105</v>
      </c>
      <c r="BQ25" s="13">
        <v>2</v>
      </c>
      <c r="BR25" s="28">
        <v>5621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396</v>
      </c>
      <c r="E26" s="13">
        <v>30</v>
      </c>
      <c r="F26" s="13">
        <v>99</v>
      </c>
      <c r="G26" s="13">
        <v>99</v>
      </c>
      <c r="H26" s="13">
        <v>99</v>
      </c>
      <c r="I26" s="13">
        <v>151</v>
      </c>
      <c r="J26" s="13">
        <v>186</v>
      </c>
      <c r="K26" s="13">
        <v>22</v>
      </c>
      <c r="L26" s="13">
        <v>33</v>
      </c>
      <c r="M26" s="13">
        <v>0</v>
      </c>
      <c r="N26" s="13">
        <v>102</v>
      </c>
      <c r="O26" s="13">
        <v>8</v>
      </c>
      <c r="P26" s="13">
        <v>110</v>
      </c>
      <c r="Q26" s="13">
        <v>19</v>
      </c>
      <c r="R26" s="13">
        <v>2</v>
      </c>
      <c r="S26" s="28">
        <v>1356</v>
      </c>
      <c r="U26" s="13">
        <v>66</v>
      </c>
      <c r="V26" s="13">
        <v>3</v>
      </c>
      <c r="W26" s="13">
        <v>11</v>
      </c>
      <c r="X26" s="13">
        <v>6</v>
      </c>
      <c r="Y26" s="13">
        <v>10</v>
      </c>
      <c r="Z26" s="13">
        <v>25</v>
      </c>
      <c r="AA26" s="13">
        <v>17</v>
      </c>
      <c r="AB26" s="13">
        <v>0</v>
      </c>
      <c r="AC26" s="13">
        <v>6</v>
      </c>
      <c r="AD26" s="13">
        <v>0</v>
      </c>
      <c r="AE26" s="13">
        <v>15</v>
      </c>
      <c r="AF26" s="13">
        <v>1</v>
      </c>
      <c r="AG26" s="13">
        <v>12</v>
      </c>
      <c r="AH26" s="13">
        <v>1</v>
      </c>
      <c r="AI26" s="13">
        <v>0</v>
      </c>
      <c r="AJ26" s="28">
        <v>173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439</v>
      </c>
      <c r="BD26" s="13">
        <v>33</v>
      </c>
      <c r="BE26" s="13">
        <v>107</v>
      </c>
      <c r="BF26" s="13">
        <v>103</v>
      </c>
      <c r="BG26" s="13">
        <v>105</v>
      </c>
      <c r="BH26" s="13">
        <v>166</v>
      </c>
      <c r="BI26" s="13">
        <v>193</v>
      </c>
      <c r="BJ26" s="13">
        <v>22</v>
      </c>
      <c r="BK26" s="13">
        <v>37</v>
      </c>
      <c r="BL26" s="13">
        <v>0</v>
      </c>
      <c r="BM26" s="13">
        <v>112</v>
      </c>
      <c r="BN26" s="13">
        <v>9</v>
      </c>
      <c r="BO26" s="13">
        <v>115</v>
      </c>
      <c r="BP26" s="13">
        <v>20</v>
      </c>
      <c r="BQ26" s="13">
        <v>2</v>
      </c>
      <c r="BR26" s="28">
        <v>1463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529</v>
      </c>
      <c r="E27" s="13">
        <v>34</v>
      </c>
      <c r="F27" s="13">
        <v>104</v>
      </c>
      <c r="G27" s="13">
        <v>91</v>
      </c>
      <c r="H27" s="13">
        <v>24</v>
      </c>
      <c r="I27" s="13">
        <v>234</v>
      </c>
      <c r="J27" s="13">
        <v>139</v>
      </c>
      <c r="K27" s="13">
        <v>4</v>
      </c>
      <c r="L27" s="13">
        <v>35</v>
      </c>
      <c r="M27" s="13">
        <v>0</v>
      </c>
      <c r="N27" s="13">
        <v>53</v>
      </c>
      <c r="O27" s="13">
        <v>3</v>
      </c>
      <c r="P27" s="13">
        <v>8</v>
      </c>
      <c r="Q27" s="13">
        <v>2</v>
      </c>
      <c r="R27" s="13">
        <v>0</v>
      </c>
      <c r="S27" s="28">
        <v>1260</v>
      </c>
      <c r="U27" s="13">
        <v>0</v>
      </c>
      <c r="V27" s="13">
        <v>0</v>
      </c>
      <c r="W27" s="13">
        <v>3</v>
      </c>
      <c r="X27" s="13">
        <v>0</v>
      </c>
      <c r="Y27" s="13">
        <v>0</v>
      </c>
      <c r="Z27" s="13">
        <v>0</v>
      </c>
      <c r="AA27" s="13">
        <v>2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5</v>
      </c>
      <c r="AL27" s="13">
        <v>507</v>
      </c>
      <c r="AM27" s="13">
        <v>30</v>
      </c>
      <c r="AN27" s="13">
        <v>94</v>
      </c>
      <c r="AO27" s="13">
        <v>86</v>
      </c>
      <c r="AP27" s="13">
        <v>23</v>
      </c>
      <c r="AQ27" s="13">
        <v>224</v>
      </c>
      <c r="AR27" s="13">
        <v>134</v>
      </c>
      <c r="AS27" s="13">
        <v>4</v>
      </c>
      <c r="AT27" s="13">
        <v>32</v>
      </c>
      <c r="AU27" s="13">
        <v>0</v>
      </c>
      <c r="AV27" s="13">
        <v>54</v>
      </c>
      <c r="AW27" s="13">
        <v>3</v>
      </c>
      <c r="AX27" s="13">
        <v>9</v>
      </c>
      <c r="AY27" s="13">
        <v>0</v>
      </c>
      <c r="AZ27" s="13">
        <v>0</v>
      </c>
      <c r="BA27" s="28">
        <v>1200</v>
      </c>
      <c r="BC27" s="13">
        <v>562</v>
      </c>
      <c r="BD27" s="13">
        <v>35</v>
      </c>
      <c r="BE27" s="13">
        <v>106</v>
      </c>
      <c r="BF27" s="13">
        <v>91</v>
      </c>
      <c r="BG27" s="13">
        <v>24</v>
      </c>
      <c r="BH27" s="13">
        <v>243</v>
      </c>
      <c r="BI27" s="13">
        <v>152</v>
      </c>
      <c r="BJ27" s="13">
        <v>4</v>
      </c>
      <c r="BK27" s="13">
        <v>36</v>
      </c>
      <c r="BL27" s="13">
        <v>0</v>
      </c>
      <c r="BM27" s="13">
        <v>56</v>
      </c>
      <c r="BN27" s="13">
        <v>3</v>
      </c>
      <c r="BO27" s="13">
        <v>9</v>
      </c>
      <c r="BP27" s="13">
        <v>2</v>
      </c>
      <c r="BQ27" s="13">
        <v>0</v>
      </c>
      <c r="BR27" s="28">
        <v>1323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207</v>
      </c>
      <c r="E28" s="13">
        <v>0</v>
      </c>
      <c r="F28" s="13">
        <v>10</v>
      </c>
      <c r="G28" s="13">
        <v>9</v>
      </c>
      <c r="H28" s="13">
        <v>5</v>
      </c>
      <c r="I28" s="13">
        <v>58</v>
      </c>
      <c r="J28" s="13">
        <v>23</v>
      </c>
      <c r="K28" s="13">
        <v>1</v>
      </c>
      <c r="L28" s="13">
        <v>4</v>
      </c>
      <c r="M28" s="13">
        <v>0</v>
      </c>
      <c r="N28" s="13">
        <v>5</v>
      </c>
      <c r="O28" s="13">
        <v>0</v>
      </c>
      <c r="P28" s="13">
        <v>1</v>
      </c>
      <c r="Q28" s="13">
        <v>1</v>
      </c>
      <c r="R28" s="13">
        <v>0</v>
      </c>
      <c r="S28" s="28">
        <v>324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18</v>
      </c>
      <c r="AM28" s="13">
        <v>0</v>
      </c>
      <c r="AN28" s="13">
        <v>2</v>
      </c>
      <c r="AO28" s="13">
        <v>0</v>
      </c>
      <c r="AP28" s="13">
        <v>0</v>
      </c>
      <c r="AQ28" s="13">
        <v>9</v>
      </c>
      <c r="AR28" s="13">
        <v>2</v>
      </c>
      <c r="AS28" s="13">
        <v>0</v>
      </c>
      <c r="AT28" s="13">
        <v>1</v>
      </c>
      <c r="AU28" s="13">
        <v>0</v>
      </c>
      <c r="AV28" s="13">
        <v>1</v>
      </c>
      <c r="AW28" s="13">
        <v>0</v>
      </c>
      <c r="AX28" s="13">
        <v>0</v>
      </c>
      <c r="AY28" s="13">
        <v>0</v>
      </c>
      <c r="AZ28" s="13">
        <v>0</v>
      </c>
      <c r="BA28" s="28">
        <v>33</v>
      </c>
      <c r="BC28" s="13">
        <v>218</v>
      </c>
      <c r="BD28" s="13">
        <v>0</v>
      </c>
      <c r="BE28" s="13">
        <v>10</v>
      </c>
      <c r="BF28" s="13">
        <v>9</v>
      </c>
      <c r="BG28" s="13">
        <v>5</v>
      </c>
      <c r="BH28" s="13">
        <v>61</v>
      </c>
      <c r="BI28" s="13">
        <v>24</v>
      </c>
      <c r="BJ28" s="13">
        <v>1</v>
      </c>
      <c r="BK28" s="13">
        <v>5</v>
      </c>
      <c r="BL28" s="13">
        <v>0</v>
      </c>
      <c r="BM28" s="13">
        <v>6</v>
      </c>
      <c r="BN28" s="13">
        <v>0</v>
      </c>
      <c r="BO28" s="13">
        <v>1</v>
      </c>
      <c r="BP28" s="13">
        <v>1</v>
      </c>
      <c r="BQ28" s="13">
        <v>0</v>
      </c>
      <c r="BR28" s="28">
        <v>341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1832</v>
      </c>
      <c r="E31" s="13">
        <v>6</v>
      </c>
      <c r="F31" s="13">
        <v>224</v>
      </c>
      <c r="G31" s="13">
        <v>73</v>
      </c>
      <c r="H31" s="13">
        <v>37</v>
      </c>
      <c r="I31" s="13">
        <v>1020</v>
      </c>
      <c r="J31" s="13">
        <v>300</v>
      </c>
      <c r="K31" s="13">
        <v>4</v>
      </c>
      <c r="L31" s="13">
        <v>53</v>
      </c>
      <c r="M31" s="13">
        <v>0</v>
      </c>
      <c r="N31" s="13">
        <v>9</v>
      </c>
      <c r="O31" s="13">
        <v>4</v>
      </c>
      <c r="P31" s="13">
        <v>31</v>
      </c>
      <c r="Q31" s="13">
        <v>8</v>
      </c>
      <c r="R31" s="13">
        <v>0</v>
      </c>
      <c r="S31" s="28">
        <v>3601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92</v>
      </c>
      <c r="AM31" s="13">
        <v>0</v>
      </c>
      <c r="AN31" s="13">
        <v>8</v>
      </c>
      <c r="AO31" s="13">
        <v>5</v>
      </c>
      <c r="AP31" s="13">
        <v>1</v>
      </c>
      <c r="AQ31" s="13">
        <v>40</v>
      </c>
      <c r="AR31" s="13">
        <v>15</v>
      </c>
      <c r="AS31" s="13">
        <v>1</v>
      </c>
      <c r="AT31" s="13">
        <v>1</v>
      </c>
      <c r="AU31" s="13">
        <v>0</v>
      </c>
      <c r="AV31" s="13">
        <v>1</v>
      </c>
      <c r="AW31" s="13">
        <v>0</v>
      </c>
      <c r="AX31" s="13">
        <v>2</v>
      </c>
      <c r="AY31" s="13">
        <v>1</v>
      </c>
      <c r="AZ31" s="13">
        <v>0</v>
      </c>
      <c r="BA31" s="28">
        <v>167</v>
      </c>
      <c r="BC31" s="13">
        <v>1832</v>
      </c>
      <c r="BD31" s="13">
        <v>6</v>
      </c>
      <c r="BE31" s="13">
        <v>224</v>
      </c>
      <c r="BF31" s="13">
        <v>73</v>
      </c>
      <c r="BG31" s="13">
        <v>37</v>
      </c>
      <c r="BH31" s="13">
        <v>1020</v>
      </c>
      <c r="BI31" s="13">
        <v>300</v>
      </c>
      <c r="BJ31" s="13">
        <v>4</v>
      </c>
      <c r="BK31" s="13">
        <v>53</v>
      </c>
      <c r="BL31" s="13">
        <v>0</v>
      </c>
      <c r="BM31" s="13">
        <v>9</v>
      </c>
      <c r="BN31" s="13">
        <v>4</v>
      </c>
      <c r="BO31" s="13">
        <v>31</v>
      </c>
      <c r="BP31" s="13">
        <v>8</v>
      </c>
      <c r="BQ31" s="13">
        <v>0</v>
      </c>
      <c r="BR31" s="28">
        <v>3601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27</v>
      </c>
      <c r="E32" s="13">
        <v>0</v>
      </c>
      <c r="F32" s="13">
        <v>0</v>
      </c>
      <c r="G32" s="13">
        <v>0</v>
      </c>
      <c r="H32" s="13">
        <v>0</v>
      </c>
      <c r="I32" s="13">
        <v>7</v>
      </c>
      <c r="J32" s="13">
        <v>1</v>
      </c>
      <c r="K32" s="13">
        <v>0</v>
      </c>
      <c r="L32" s="13">
        <v>0</v>
      </c>
      <c r="M32" s="13">
        <v>0</v>
      </c>
      <c r="N32" s="13">
        <v>5</v>
      </c>
      <c r="O32" s="13">
        <v>0</v>
      </c>
      <c r="P32" s="13">
        <v>0</v>
      </c>
      <c r="Q32" s="13">
        <v>1</v>
      </c>
      <c r="R32" s="13">
        <v>0</v>
      </c>
      <c r="S32" s="28">
        <v>41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8</v>
      </c>
      <c r="AM32" s="13">
        <v>0</v>
      </c>
      <c r="AN32" s="13">
        <v>0</v>
      </c>
      <c r="AO32" s="13">
        <v>0</v>
      </c>
      <c r="AP32" s="13">
        <v>0</v>
      </c>
      <c r="AQ32" s="13">
        <v>4</v>
      </c>
      <c r="AR32" s="13">
        <v>1</v>
      </c>
      <c r="AS32" s="13">
        <v>0</v>
      </c>
      <c r="AT32" s="13">
        <v>0</v>
      </c>
      <c r="AU32" s="13">
        <v>0</v>
      </c>
      <c r="AV32" s="13">
        <v>3</v>
      </c>
      <c r="AW32" s="13">
        <v>0</v>
      </c>
      <c r="AX32" s="13">
        <v>0</v>
      </c>
      <c r="AY32" s="13">
        <v>1</v>
      </c>
      <c r="AZ32" s="13">
        <v>0</v>
      </c>
      <c r="BA32" s="28">
        <v>17</v>
      </c>
      <c r="BC32" s="13">
        <v>27</v>
      </c>
      <c r="BD32" s="13">
        <v>0</v>
      </c>
      <c r="BE32" s="13">
        <v>0</v>
      </c>
      <c r="BF32" s="13">
        <v>0</v>
      </c>
      <c r="BG32" s="13">
        <v>0</v>
      </c>
      <c r="BH32" s="13">
        <v>7</v>
      </c>
      <c r="BI32" s="13">
        <v>1</v>
      </c>
      <c r="BJ32" s="13">
        <v>0</v>
      </c>
      <c r="BK32" s="13">
        <v>0</v>
      </c>
      <c r="BL32" s="13">
        <v>0</v>
      </c>
      <c r="BM32" s="13">
        <v>5</v>
      </c>
      <c r="BN32" s="13">
        <v>0</v>
      </c>
      <c r="BO32" s="13">
        <v>0</v>
      </c>
      <c r="BP32" s="13">
        <v>1</v>
      </c>
      <c r="BQ32" s="13">
        <v>0</v>
      </c>
      <c r="BR32" s="28">
        <v>41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599</v>
      </c>
      <c r="E33" s="13">
        <v>10</v>
      </c>
      <c r="F33" s="13">
        <v>72</v>
      </c>
      <c r="G33" s="13">
        <v>40</v>
      </c>
      <c r="H33" s="13">
        <v>48</v>
      </c>
      <c r="I33" s="13">
        <v>243</v>
      </c>
      <c r="J33" s="13">
        <v>53</v>
      </c>
      <c r="K33" s="13">
        <v>2</v>
      </c>
      <c r="L33" s="13">
        <v>9</v>
      </c>
      <c r="M33" s="13">
        <v>0</v>
      </c>
      <c r="N33" s="13">
        <v>16</v>
      </c>
      <c r="O33" s="13">
        <v>1</v>
      </c>
      <c r="P33" s="13">
        <v>20</v>
      </c>
      <c r="Q33" s="13">
        <v>15</v>
      </c>
      <c r="R33" s="13">
        <v>0</v>
      </c>
      <c r="S33" s="28">
        <v>1128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58</v>
      </c>
      <c r="AM33" s="13">
        <v>3</v>
      </c>
      <c r="AN33" s="13">
        <v>3</v>
      </c>
      <c r="AO33" s="13">
        <v>3</v>
      </c>
      <c r="AP33" s="13">
        <v>5</v>
      </c>
      <c r="AQ33" s="13">
        <v>17</v>
      </c>
      <c r="AR33" s="13">
        <v>9</v>
      </c>
      <c r="AS33" s="13">
        <v>0</v>
      </c>
      <c r="AT33" s="13">
        <v>3</v>
      </c>
      <c r="AU33" s="13">
        <v>0</v>
      </c>
      <c r="AV33" s="13">
        <v>1</v>
      </c>
      <c r="AW33" s="13">
        <v>0</v>
      </c>
      <c r="AX33" s="13">
        <v>2</v>
      </c>
      <c r="AY33" s="13">
        <v>0</v>
      </c>
      <c r="AZ33" s="13">
        <v>0</v>
      </c>
      <c r="BA33" s="28">
        <v>104</v>
      </c>
      <c r="BC33" s="13">
        <v>615</v>
      </c>
      <c r="BD33" s="13">
        <v>11</v>
      </c>
      <c r="BE33" s="13">
        <v>73</v>
      </c>
      <c r="BF33" s="13">
        <v>41</v>
      </c>
      <c r="BG33" s="13">
        <v>50</v>
      </c>
      <c r="BH33" s="13">
        <v>246</v>
      </c>
      <c r="BI33" s="13">
        <v>56</v>
      </c>
      <c r="BJ33" s="13">
        <v>2</v>
      </c>
      <c r="BK33" s="13">
        <v>10</v>
      </c>
      <c r="BL33" s="13">
        <v>0</v>
      </c>
      <c r="BM33" s="13">
        <v>17</v>
      </c>
      <c r="BN33" s="13">
        <v>1</v>
      </c>
      <c r="BO33" s="13">
        <v>20</v>
      </c>
      <c r="BP33" s="13">
        <v>15</v>
      </c>
      <c r="BQ33" s="13">
        <v>0</v>
      </c>
      <c r="BR33" s="28">
        <v>1157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75</v>
      </c>
      <c r="E34" s="13">
        <v>5</v>
      </c>
      <c r="F34" s="13">
        <v>2</v>
      </c>
      <c r="G34" s="13">
        <v>7</v>
      </c>
      <c r="H34" s="13">
        <v>29</v>
      </c>
      <c r="I34" s="13">
        <v>14</v>
      </c>
      <c r="J34" s="13">
        <v>7</v>
      </c>
      <c r="K34" s="13">
        <v>0</v>
      </c>
      <c r="L34" s="13">
        <v>6</v>
      </c>
      <c r="M34" s="13">
        <v>0</v>
      </c>
      <c r="N34" s="13">
        <v>5</v>
      </c>
      <c r="O34" s="13">
        <v>0</v>
      </c>
      <c r="P34" s="13">
        <v>11</v>
      </c>
      <c r="Q34" s="13">
        <v>2</v>
      </c>
      <c r="R34" s="13">
        <v>0</v>
      </c>
      <c r="S34" s="28">
        <v>163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1</v>
      </c>
      <c r="AO34" s="13">
        <v>0</v>
      </c>
      <c r="AP34" s="13">
        <v>1</v>
      </c>
      <c r="AQ34" s="13">
        <v>0</v>
      </c>
      <c r="AR34" s="13">
        <v>1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3</v>
      </c>
      <c r="BC34" s="13">
        <v>75</v>
      </c>
      <c r="BD34" s="13">
        <v>5</v>
      </c>
      <c r="BE34" s="13">
        <v>3</v>
      </c>
      <c r="BF34" s="13">
        <v>7</v>
      </c>
      <c r="BG34" s="13">
        <v>30</v>
      </c>
      <c r="BH34" s="13">
        <v>14</v>
      </c>
      <c r="BI34" s="13">
        <v>8</v>
      </c>
      <c r="BJ34" s="13">
        <v>0</v>
      </c>
      <c r="BK34" s="13">
        <v>6</v>
      </c>
      <c r="BL34" s="13">
        <v>0</v>
      </c>
      <c r="BM34" s="13">
        <v>5</v>
      </c>
      <c r="BN34" s="13">
        <v>0</v>
      </c>
      <c r="BO34" s="13">
        <v>11</v>
      </c>
      <c r="BP34" s="13">
        <v>2</v>
      </c>
      <c r="BQ34" s="13">
        <v>0</v>
      </c>
      <c r="BR34" s="28">
        <v>166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2826</v>
      </c>
      <c r="E35" s="13">
        <v>65</v>
      </c>
      <c r="F35" s="13">
        <v>328</v>
      </c>
      <c r="G35" s="13">
        <v>91</v>
      </c>
      <c r="H35" s="13">
        <v>55</v>
      </c>
      <c r="I35" s="13">
        <v>966</v>
      </c>
      <c r="J35" s="13">
        <v>234</v>
      </c>
      <c r="K35" s="13">
        <v>0</v>
      </c>
      <c r="L35" s="13">
        <v>34</v>
      </c>
      <c r="M35" s="13">
        <v>0</v>
      </c>
      <c r="N35" s="13">
        <v>102</v>
      </c>
      <c r="O35" s="13">
        <v>3</v>
      </c>
      <c r="P35" s="13">
        <v>134</v>
      </c>
      <c r="Q35" s="13">
        <v>1</v>
      </c>
      <c r="R35" s="13">
        <v>0</v>
      </c>
      <c r="S35" s="28">
        <v>4839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2357</v>
      </c>
      <c r="AM35" s="13">
        <v>55</v>
      </c>
      <c r="AN35" s="13">
        <v>282</v>
      </c>
      <c r="AO35" s="13">
        <v>64</v>
      </c>
      <c r="AP35" s="13">
        <v>29</v>
      </c>
      <c r="AQ35" s="13">
        <v>803</v>
      </c>
      <c r="AR35" s="13">
        <v>185</v>
      </c>
      <c r="AS35" s="13">
        <v>0</v>
      </c>
      <c r="AT35" s="13">
        <v>19</v>
      </c>
      <c r="AU35" s="13">
        <v>0</v>
      </c>
      <c r="AV35" s="13">
        <v>75</v>
      </c>
      <c r="AW35" s="13">
        <v>4</v>
      </c>
      <c r="AX35" s="13">
        <v>123</v>
      </c>
      <c r="AY35" s="13">
        <v>0</v>
      </c>
      <c r="AZ35" s="13">
        <v>0</v>
      </c>
      <c r="BA35" s="28">
        <v>3996</v>
      </c>
      <c r="BC35" s="13">
        <v>3116</v>
      </c>
      <c r="BD35" s="13">
        <v>69</v>
      </c>
      <c r="BE35" s="13">
        <v>356</v>
      </c>
      <c r="BF35" s="13">
        <v>99</v>
      </c>
      <c r="BG35" s="13">
        <v>59</v>
      </c>
      <c r="BH35" s="13">
        <v>1077</v>
      </c>
      <c r="BI35" s="13">
        <v>261</v>
      </c>
      <c r="BJ35" s="13">
        <v>0</v>
      </c>
      <c r="BK35" s="13">
        <v>38</v>
      </c>
      <c r="BL35" s="13">
        <v>0</v>
      </c>
      <c r="BM35" s="13">
        <v>117</v>
      </c>
      <c r="BN35" s="13">
        <v>4</v>
      </c>
      <c r="BO35" s="13">
        <v>149</v>
      </c>
      <c r="BP35" s="13">
        <v>1</v>
      </c>
      <c r="BQ35" s="13">
        <v>0</v>
      </c>
      <c r="BR35" s="28">
        <v>5346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1762</v>
      </c>
      <c r="E36" s="13">
        <v>59</v>
      </c>
      <c r="F36" s="13">
        <v>98</v>
      </c>
      <c r="G36" s="13">
        <v>78</v>
      </c>
      <c r="H36" s="13">
        <v>110</v>
      </c>
      <c r="I36" s="13">
        <v>688</v>
      </c>
      <c r="J36" s="13">
        <v>42</v>
      </c>
      <c r="K36" s="13">
        <v>0</v>
      </c>
      <c r="L36" s="13">
        <v>2</v>
      </c>
      <c r="M36" s="13">
        <v>0</v>
      </c>
      <c r="N36" s="13">
        <v>18</v>
      </c>
      <c r="O36" s="13">
        <v>0</v>
      </c>
      <c r="P36" s="13">
        <v>134</v>
      </c>
      <c r="Q36" s="13">
        <v>17</v>
      </c>
      <c r="R36" s="13">
        <v>0</v>
      </c>
      <c r="S36" s="28">
        <v>3008</v>
      </c>
      <c r="U36" s="13">
        <v>4</v>
      </c>
      <c r="V36" s="13">
        <v>0</v>
      </c>
      <c r="W36" s="13">
        <v>2</v>
      </c>
      <c r="X36" s="13">
        <v>0</v>
      </c>
      <c r="Y36" s="13">
        <v>0</v>
      </c>
      <c r="Z36" s="13">
        <v>1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7</v>
      </c>
      <c r="AL36" s="13">
        <v>788</v>
      </c>
      <c r="AM36" s="13">
        <v>29</v>
      </c>
      <c r="AN36" s="13">
        <v>40</v>
      </c>
      <c r="AO36" s="13">
        <v>32</v>
      </c>
      <c r="AP36" s="13">
        <v>75</v>
      </c>
      <c r="AQ36" s="13">
        <v>315</v>
      </c>
      <c r="AR36" s="13">
        <v>25</v>
      </c>
      <c r="AS36" s="13">
        <v>0</v>
      </c>
      <c r="AT36" s="13">
        <v>0</v>
      </c>
      <c r="AU36" s="13">
        <v>0</v>
      </c>
      <c r="AV36" s="13">
        <v>8</v>
      </c>
      <c r="AW36" s="13">
        <v>0</v>
      </c>
      <c r="AX36" s="13">
        <v>62</v>
      </c>
      <c r="AY36" s="13">
        <v>6</v>
      </c>
      <c r="AZ36" s="13">
        <v>0</v>
      </c>
      <c r="BA36" s="28">
        <v>1380</v>
      </c>
      <c r="BC36" s="13">
        <v>1785</v>
      </c>
      <c r="BD36" s="13">
        <v>61</v>
      </c>
      <c r="BE36" s="13">
        <v>99</v>
      </c>
      <c r="BF36" s="13">
        <v>78</v>
      </c>
      <c r="BG36" s="13">
        <v>112</v>
      </c>
      <c r="BH36" s="13">
        <v>696</v>
      </c>
      <c r="BI36" s="13">
        <v>43</v>
      </c>
      <c r="BJ36" s="13">
        <v>0</v>
      </c>
      <c r="BK36" s="13">
        <v>2</v>
      </c>
      <c r="BL36" s="13">
        <v>0</v>
      </c>
      <c r="BM36" s="13">
        <v>18</v>
      </c>
      <c r="BN36" s="13">
        <v>0</v>
      </c>
      <c r="BO36" s="13">
        <v>137</v>
      </c>
      <c r="BP36" s="13">
        <v>17</v>
      </c>
      <c r="BQ36" s="13">
        <v>0</v>
      </c>
      <c r="BR36" s="28">
        <v>3048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443</v>
      </c>
      <c r="E37" s="13">
        <v>5</v>
      </c>
      <c r="F37" s="13">
        <v>26</v>
      </c>
      <c r="G37" s="13">
        <v>7</v>
      </c>
      <c r="H37" s="13">
        <v>0</v>
      </c>
      <c r="I37" s="13">
        <v>235</v>
      </c>
      <c r="J37" s="13">
        <v>4</v>
      </c>
      <c r="K37" s="13">
        <v>0</v>
      </c>
      <c r="L37" s="13">
        <v>6</v>
      </c>
      <c r="M37" s="13">
        <v>0</v>
      </c>
      <c r="N37" s="13">
        <v>2</v>
      </c>
      <c r="O37" s="13">
        <v>1</v>
      </c>
      <c r="P37" s="13">
        <v>2</v>
      </c>
      <c r="Q37" s="13">
        <v>0</v>
      </c>
      <c r="R37" s="13">
        <v>0</v>
      </c>
      <c r="S37" s="28">
        <v>731</v>
      </c>
      <c r="U37" s="13">
        <v>1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1</v>
      </c>
      <c r="AL37" s="13">
        <v>358</v>
      </c>
      <c r="AM37" s="13">
        <v>2</v>
      </c>
      <c r="AN37" s="13">
        <v>29</v>
      </c>
      <c r="AO37" s="13">
        <v>7</v>
      </c>
      <c r="AP37" s="13">
        <v>0</v>
      </c>
      <c r="AQ37" s="13">
        <v>194</v>
      </c>
      <c r="AR37" s="13">
        <v>2</v>
      </c>
      <c r="AS37" s="13">
        <v>0</v>
      </c>
      <c r="AT37" s="13">
        <v>5</v>
      </c>
      <c r="AU37" s="13">
        <v>0</v>
      </c>
      <c r="AV37" s="13">
        <v>2</v>
      </c>
      <c r="AW37" s="13">
        <v>1</v>
      </c>
      <c r="AX37" s="13">
        <v>2</v>
      </c>
      <c r="AY37" s="13">
        <v>0</v>
      </c>
      <c r="AZ37" s="13">
        <v>0</v>
      </c>
      <c r="BA37" s="28">
        <v>602</v>
      </c>
      <c r="BC37" s="13">
        <v>489</v>
      </c>
      <c r="BD37" s="13">
        <v>5</v>
      </c>
      <c r="BE37" s="13">
        <v>32</v>
      </c>
      <c r="BF37" s="13">
        <v>10</v>
      </c>
      <c r="BG37" s="13">
        <v>0</v>
      </c>
      <c r="BH37" s="13">
        <v>258</v>
      </c>
      <c r="BI37" s="13">
        <v>4</v>
      </c>
      <c r="BJ37" s="13">
        <v>0</v>
      </c>
      <c r="BK37" s="13">
        <v>6</v>
      </c>
      <c r="BL37" s="13">
        <v>0</v>
      </c>
      <c r="BM37" s="13">
        <v>2</v>
      </c>
      <c r="BN37" s="13">
        <v>1</v>
      </c>
      <c r="BO37" s="13">
        <v>2</v>
      </c>
      <c r="BP37" s="13">
        <v>0</v>
      </c>
      <c r="BQ37" s="13">
        <v>0</v>
      </c>
      <c r="BR37" s="28">
        <v>809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36</v>
      </c>
      <c r="E38" s="13">
        <v>0</v>
      </c>
      <c r="F38" s="13">
        <v>0</v>
      </c>
      <c r="G38" s="13">
        <v>0</v>
      </c>
      <c r="H38" s="13">
        <v>1</v>
      </c>
      <c r="I38" s="13">
        <v>6</v>
      </c>
      <c r="J38" s="13">
        <v>1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44</v>
      </c>
      <c r="U38" s="13">
        <v>1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1</v>
      </c>
      <c r="AL38" s="13">
        <v>6</v>
      </c>
      <c r="AM38" s="13">
        <v>0</v>
      </c>
      <c r="AN38" s="13">
        <v>1</v>
      </c>
      <c r="AO38" s="13">
        <v>0</v>
      </c>
      <c r="AP38" s="13">
        <v>0</v>
      </c>
      <c r="AQ38" s="13">
        <v>1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8</v>
      </c>
      <c r="BC38" s="13">
        <v>37</v>
      </c>
      <c r="BD38" s="13">
        <v>0</v>
      </c>
      <c r="BE38" s="13">
        <v>1</v>
      </c>
      <c r="BF38" s="13">
        <v>0</v>
      </c>
      <c r="BG38" s="13">
        <v>1</v>
      </c>
      <c r="BH38" s="13">
        <v>6</v>
      </c>
      <c r="BI38" s="13">
        <v>1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46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431</v>
      </c>
      <c r="E39" s="13">
        <v>7</v>
      </c>
      <c r="F39" s="13">
        <v>31</v>
      </c>
      <c r="G39" s="13">
        <v>20</v>
      </c>
      <c r="H39" s="13">
        <v>15</v>
      </c>
      <c r="I39" s="13">
        <v>301</v>
      </c>
      <c r="J39" s="13">
        <v>9</v>
      </c>
      <c r="K39" s="13">
        <v>0</v>
      </c>
      <c r="L39" s="13">
        <v>13</v>
      </c>
      <c r="M39" s="13">
        <v>0</v>
      </c>
      <c r="N39" s="13">
        <v>31</v>
      </c>
      <c r="O39" s="13">
        <v>1</v>
      </c>
      <c r="P39" s="13">
        <v>24</v>
      </c>
      <c r="Q39" s="13">
        <v>7</v>
      </c>
      <c r="R39" s="13">
        <v>0</v>
      </c>
      <c r="S39" s="28">
        <v>890</v>
      </c>
      <c r="U39" s="13">
        <v>83</v>
      </c>
      <c r="V39" s="13">
        <v>1</v>
      </c>
      <c r="W39" s="13">
        <v>6</v>
      </c>
      <c r="X39" s="13">
        <v>3</v>
      </c>
      <c r="Y39" s="13">
        <v>1</v>
      </c>
      <c r="Z39" s="13">
        <v>51</v>
      </c>
      <c r="AA39" s="13">
        <v>2</v>
      </c>
      <c r="AB39" s="13">
        <v>0</v>
      </c>
      <c r="AC39" s="13">
        <v>1</v>
      </c>
      <c r="AD39" s="13">
        <v>0</v>
      </c>
      <c r="AE39" s="13">
        <v>1</v>
      </c>
      <c r="AF39" s="13">
        <v>0</v>
      </c>
      <c r="AG39" s="13">
        <v>5</v>
      </c>
      <c r="AH39" s="13">
        <v>0</v>
      </c>
      <c r="AI39" s="13">
        <v>0</v>
      </c>
      <c r="AJ39" s="28">
        <v>154</v>
      </c>
      <c r="AL39" s="13">
        <v>11</v>
      </c>
      <c r="AM39" s="13">
        <v>0</v>
      </c>
      <c r="AN39" s="13">
        <v>1</v>
      </c>
      <c r="AO39" s="13">
        <v>1</v>
      </c>
      <c r="AP39" s="13">
        <v>0</v>
      </c>
      <c r="AQ39" s="13">
        <v>4</v>
      </c>
      <c r="AR39" s="13">
        <v>0</v>
      </c>
      <c r="AS39" s="13">
        <v>0</v>
      </c>
      <c r="AT39" s="13">
        <v>2</v>
      </c>
      <c r="AU39" s="13">
        <v>0</v>
      </c>
      <c r="AV39" s="13">
        <v>1</v>
      </c>
      <c r="AW39" s="13">
        <v>0</v>
      </c>
      <c r="AX39" s="13">
        <v>0</v>
      </c>
      <c r="AY39" s="13">
        <v>0</v>
      </c>
      <c r="AZ39" s="13">
        <v>0</v>
      </c>
      <c r="BA39" s="28">
        <v>20</v>
      </c>
      <c r="BC39" s="13">
        <v>438</v>
      </c>
      <c r="BD39" s="13">
        <v>7</v>
      </c>
      <c r="BE39" s="13">
        <v>32</v>
      </c>
      <c r="BF39" s="13">
        <v>20</v>
      </c>
      <c r="BG39" s="13">
        <v>15</v>
      </c>
      <c r="BH39" s="13">
        <v>306</v>
      </c>
      <c r="BI39" s="13">
        <v>9</v>
      </c>
      <c r="BJ39" s="13">
        <v>0</v>
      </c>
      <c r="BK39" s="13">
        <v>13</v>
      </c>
      <c r="BL39" s="13">
        <v>0</v>
      </c>
      <c r="BM39" s="13">
        <v>31</v>
      </c>
      <c r="BN39" s="13">
        <v>1</v>
      </c>
      <c r="BO39" s="13">
        <v>24</v>
      </c>
      <c r="BP39" s="13">
        <v>7</v>
      </c>
      <c r="BQ39" s="13">
        <v>0</v>
      </c>
      <c r="BR39" s="28">
        <v>903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161</v>
      </c>
      <c r="E41" s="13">
        <v>6</v>
      </c>
      <c r="F41" s="13">
        <v>2</v>
      </c>
      <c r="G41" s="13">
        <v>16</v>
      </c>
      <c r="H41" s="13">
        <v>0</v>
      </c>
      <c r="I41" s="13">
        <v>49</v>
      </c>
      <c r="J41" s="13">
        <v>0</v>
      </c>
      <c r="K41" s="13">
        <v>0</v>
      </c>
      <c r="L41" s="13">
        <v>5</v>
      </c>
      <c r="M41" s="13">
        <v>0</v>
      </c>
      <c r="N41" s="13">
        <v>14</v>
      </c>
      <c r="O41" s="13">
        <v>0</v>
      </c>
      <c r="P41" s="13">
        <v>2</v>
      </c>
      <c r="Q41" s="13">
        <v>5</v>
      </c>
      <c r="R41" s="13">
        <v>0</v>
      </c>
      <c r="S41" s="28">
        <v>260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87</v>
      </c>
      <c r="AM41" s="13">
        <v>3</v>
      </c>
      <c r="AN41" s="13">
        <v>1</v>
      </c>
      <c r="AO41" s="13">
        <v>9</v>
      </c>
      <c r="AP41" s="13">
        <v>0</v>
      </c>
      <c r="AQ41" s="13">
        <v>31</v>
      </c>
      <c r="AR41" s="13">
        <v>0</v>
      </c>
      <c r="AS41" s="13">
        <v>0</v>
      </c>
      <c r="AT41" s="13">
        <v>3</v>
      </c>
      <c r="AU41" s="13">
        <v>0</v>
      </c>
      <c r="AV41" s="13">
        <v>9</v>
      </c>
      <c r="AW41" s="13">
        <v>0</v>
      </c>
      <c r="AX41" s="13">
        <v>2</v>
      </c>
      <c r="AY41" s="13">
        <v>4</v>
      </c>
      <c r="AZ41" s="13">
        <v>0</v>
      </c>
      <c r="BA41" s="28">
        <v>149</v>
      </c>
      <c r="BC41" s="13">
        <v>161</v>
      </c>
      <c r="BD41" s="13">
        <v>6</v>
      </c>
      <c r="BE41" s="13">
        <v>2</v>
      </c>
      <c r="BF41" s="13">
        <v>16</v>
      </c>
      <c r="BG41" s="13">
        <v>0</v>
      </c>
      <c r="BH41" s="13">
        <v>49</v>
      </c>
      <c r="BI41" s="13">
        <v>0</v>
      </c>
      <c r="BJ41" s="13">
        <v>0</v>
      </c>
      <c r="BK41" s="13">
        <v>5</v>
      </c>
      <c r="BL41" s="13">
        <v>0</v>
      </c>
      <c r="BM41" s="13">
        <v>14</v>
      </c>
      <c r="BN41" s="13">
        <v>0</v>
      </c>
      <c r="BO41" s="13">
        <v>3</v>
      </c>
      <c r="BP41" s="13">
        <v>5</v>
      </c>
      <c r="BQ41" s="13">
        <v>0</v>
      </c>
      <c r="BR41" s="28">
        <v>261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41</v>
      </c>
      <c r="E42" s="13">
        <v>0</v>
      </c>
      <c r="F42" s="13">
        <v>10</v>
      </c>
      <c r="G42" s="13">
        <v>5</v>
      </c>
      <c r="H42" s="13">
        <v>3</v>
      </c>
      <c r="I42" s="13">
        <v>20</v>
      </c>
      <c r="J42" s="13">
        <v>12</v>
      </c>
      <c r="K42" s="13">
        <v>0</v>
      </c>
      <c r="L42" s="13">
        <v>7</v>
      </c>
      <c r="M42" s="13">
        <v>0</v>
      </c>
      <c r="N42" s="13">
        <v>5</v>
      </c>
      <c r="O42" s="13">
        <v>0</v>
      </c>
      <c r="P42" s="13">
        <v>2</v>
      </c>
      <c r="Q42" s="13">
        <v>0</v>
      </c>
      <c r="R42" s="13">
        <v>0</v>
      </c>
      <c r="S42" s="28">
        <v>105</v>
      </c>
      <c r="U42" s="13">
        <v>7</v>
      </c>
      <c r="V42" s="13">
        <v>0</v>
      </c>
      <c r="W42" s="13">
        <v>1</v>
      </c>
      <c r="X42" s="13">
        <v>0</v>
      </c>
      <c r="Y42" s="13">
        <v>0</v>
      </c>
      <c r="Z42" s="13">
        <v>2</v>
      </c>
      <c r="AA42" s="13">
        <v>1</v>
      </c>
      <c r="AB42" s="13">
        <v>0</v>
      </c>
      <c r="AC42" s="13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28">
        <v>12</v>
      </c>
      <c r="AL42" s="13">
        <v>15</v>
      </c>
      <c r="AM42" s="13">
        <v>0</v>
      </c>
      <c r="AN42" s="13">
        <v>2</v>
      </c>
      <c r="AO42" s="13">
        <v>0</v>
      </c>
      <c r="AP42" s="13">
        <v>0</v>
      </c>
      <c r="AQ42" s="13">
        <v>7</v>
      </c>
      <c r="AR42" s="13">
        <v>1</v>
      </c>
      <c r="AS42" s="13">
        <v>0</v>
      </c>
      <c r="AT42" s="13">
        <v>2</v>
      </c>
      <c r="AU42" s="13">
        <v>0</v>
      </c>
      <c r="AV42" s="13">
        <v>1</v>
      </c>
      <c r="AW42" s="13">
        <v>0</v>
      </c>
      <c r="AX42" s="13">
        <v>1</v>
      </c>
      <c r="AY42" s="13">
        <v>0</v>
      </c>
      <c r="AZ42" s="13">
        <v>0</v>
      </c>
      <c r="BA42" s="28">
        <v>29</v>
      </c>
      <c r="BC42" s="13">
        <v>52</v>
      </c>
      <c r="BD42" s="13">
        <v>0</v>
      </c>
      <c r="BE42" s="13">
        <v>10</v>
      </c>
      <c r="BF42" s="13">
        <v>5</v>
      </c>
      <c r="BG42" s="13">
        <v>3</v>
      </c>
      <c r="BH42" s="13">
        <v>22</v>
      </c>
      <c r="BI42" s="13">
        <v>12</v>
      </c>
      <c r="BJ42" s="13">
        <v>0</v>
      </c>
      <c r="BK42" s="13">
        <v>7</v>
      </c>
      <c r="BL42" s="13">
        <v>0</v>
      </c>
      <c r="BM42" s="13">
        <v>5</v>
      </c>
      <c r="BN42" s="13">
        <v>0</v>
      </c>
      <c r="BO42" s="13">
        <v>2</v>
      </c>
      <c r="BP42" s="13">
        <v>0</v>
      </c>
      <c r="BQ42" s="13">
        <v>0</v>
      </c>
      <c r="BR42" s="28">
        <v>118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630</v>
      </c>
      <c r="E43" s="13">
        <v>4</v>
      </c>
      <c r="F43" s="13">
        <v>34</v>
      </c>
      <c r="G43" s="13">
        <v>3</v>
      </c>
      <c r="H43" s="13">
        <v>0</v>
      </c>
      <c r="I43" s="13">
        <v>218</v>
      </c>
      <c r="J43" s="13">
        <v>18</v>
      </c>
      <c r="K43" s="13">
        <v>0</v>
      </c>
      <c r="L43" s="13">
        <v>2</v>
      </c>
      <c r="M43" s="13">
        <v>0</v>
      </c>
      <c r="N43" s="13">
        <v>0</v>
      </c>
      <c r="O43" s="13">
        <v>0</v>
      </c>
      <c r="P43" s="13">
        <v>4</v>
      </c>
      <c r="Q43" s="13">
        <v>1</v>
      </c>
      <c r="R43" s="13">
        <v>0</v>
      </c>
      <c r="S43" s="28">
        <v>914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39</v>
      </c>
      <c r="AM43" s="13">
        <v>1</v>
      </c>
      <c r="AN43" s="13">
        <v>2</v>
      </c>
      <c r="AO43" s="13">
        <v>0</v>
      </c>
      <c r="AP43" s="13">
        <v>0</v>
      </c>
      <c r="AQ43" s="13">
        <v>20</v>
      </c>
      <c r="AR43" s="13">
        <v>2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1</v>
      </c>
      <c r="AY43" s="13">
        <v>0</v>
      </c>
      <c r="AZ43" s="13">
        <v>0</v>
      </c>
      <c r="BA43" s="28">
        <v>65</v>
      </c>
      <c r="BC43" s="13">
        <v>39</v>
      </c>
      <c r="BD43" s="13">
        <v>1</v>
      </c>
      <c r="BE43" s="13">
        <v>2</v>
      </c>
      <c r="BF43" s="13">
        <v>0</v>
      </c>
      <c r="BG43" s="13">
        <v>0</v>
      </c>
      <c r="BH43" s="13">
        <v>20</v>
      </c>
      <c r="BI43" s="13">
        <v>2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1</v>
      </c>
      <c r="BP43" s="13">
        <v>0</v>
      </c>
      <c r="BQ43" s="13">
        <v>0</v>
      </c>
      <c r="BR43" s="28">
        <v>65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725</v>
      </c>
      <c r="E44" s="13">
        <v>16</v>
      </c>
      <c r="F44" s="13">
        <v>46</v>
      </c>
      <c r="G44" s="13">
        <v>49</v>
      </c>
      <c r="H44" s="13">
        <v>270</v>
      </c>
      <c r="I44" s="13">
        <v>195</v>
      </c>
      <c r="J44" s="13">
        <v>45</v>
      </c>
      <c r="K44" s="13">
        <v>2</v>
      </c>
      <c r="L44" s="13">
        <v>15</v>
      </c>
      <c r="M44" s="13">
        <v>0</v>
      </c>
      <c r="N44" s="13">
        <v>199</v>
      </c>
      <c r="O44" s="13">
        <v>0</v>
      </c>
      <c r="P44" s="13">
        <v>22</v>
      </c>
      <c r="Q44" s="13">
        <v>5</v>
      </c>
      <c r="R44" s="13">
        <v>0</v>
      </c>
      <c r="S44" s="28">
        <v>1589</v>
      </c>
      <c r="U44" s="13">
        <v>620</v>
      </c>
      <c r="V44" s="13">
        <v>16</v>
      </c>
      <c r="W44" s="13">
        <v>30</v>
      </c>
      <c r="X44" s="13">
        <v>39</v>
      </c>
      <c r="Y44" s="13">
        <v>184</v>
      </c>
      <c r="Z44" s="13">
        <v>175</v>
      </c>
      <c r="AA44" s="13">
        <v>42</v>
      </c>
      <c r="AB44" s="13">
        <v>2</v>
      </c>
      <c r="AC44" s="13">
        <v>15</v>
      </c>
      <c r="AD44" s="13">
        <v>0</v>
      </c>
      <c r="AE44" s="13">
        <v>164</v>
      </c>
      <c r="AF44" s="13">
        <v>0</v>
      </c>
      <c r="AG44" s="13">
        <v>20</v>
      </c>
      <c r="AH44" s="13">
        <v>5</v>
      </c>
      <c r="AI44" s="13">
        <v>0</v>
      </c>
      <c r="AJ44" s="28">
        <v>1312</v>
      </c>
      <c r="AL44" s="13">
        <v>6</v>
      </c>
      <c r="AM44" s="13">
        <v>2</v>
      </c>
      <c r="AN44" s="13">
        <v>1</v>
      </c>
      <c r="AO44" s="13">
        <v>2</v>
      </c>
      <c r="AP44" s="13">
        <v>94</v>
      </c>
      <c r="AQ44" s="13">
        <v>0</v>
      </c>
      <c r="AR44" s="13">
        <v>2</v>
      </c>
      <c r="AS44" s="13">
        <v>0</v>
      </c>
      <c r="AT44" s="13">
        <v>0</v>
      </c>
      <c r="AU44" s="13">
        <v>0</v>
      </c>
      <c r="AV44" s="13">
        <v>3</v>
      </c>
      <c r="AW44" s="13">
        <v>0</v>
      </c>
      <c r="AX44" s="13">
        <v>0</v>
      </c>
      <c r="AY44" s="13">
        <v>0</v>
      </c>
      <c r="AZ44" s="13">
        <v>0</v>
      </c>
      <c r="BA44" s="28">
        <v>110</v>
      </c>
      <c r="BC44" s="13">
        <v>725</v>
      </c>
      <c r="BD44" s="13">
        <v>16</v>
      </c>
      <c r="BE44" s="13">
        <v>46</v>
      </c>
      <c r="BF44" s="13">
        <v>49</v>
      </c>
      <c r="BG44" s="13">
        <v>270</v>
      </c>
      <c r="BH44" s="13">
        <v>195</v>
      </c>
      <c r="BI44" s="13">
        <v>45</v>
      </c>
      <c r="BJ44" s="13">
        <v>2</v>
      </c>
      <c r="BK44" s="13">
        <v>15</v>
      </c>
      <c r="BL44" s="13">
        <v>0</v>
      </c>
      <c r="BM44" s="13">
        <v>199</v>
      </c>
      <c r="BN44" s="13">
        <v>0</v>
      </c>
      <c r="BO44" s="13">
        <v>22</v>
      </c>
      <c r="BP44" s="13">
        <v>5</v>
      </c>
      <c r="BQ44" s="13">
        <v>0</v>
      </c>
      <c r="BR44" s="28">
        <v>1589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31973</v>
      </c>
      <c r="E46" s="14">
        <v>1097</v>
      </c>
      <c r="F46" s="14">
        <v>3948</v>
      </c>
      <c r="G46" s="14">
        <v>2556</v>
      </c>
      <c r="H46" s="14">
        <v>2150</v>
      </c>
      <c r="I46" s="14">
        <v>12721</v>
      </c>
      <c r="J46" s="14">
        <v>3711</v>
      </c>
      <c r="K46" s="14">
        <v>122</v>
      </c>
      <c r="L46" s="14">
        <v>730</v>
      </c>
      <c r="M46" s="14">
        <v>5</v>
      </c>
      <c r="N46" s="14">
        <v>2680</v>
      </c>
      <c r="O46" s="14">
        <v>300</v>
      </c>
      <c r="P46" s="14">
        <v>2078</v>
      </c>
      <c r="Q46" s="14">
        <v>386</v>
      </c>
      <c r="R46" s="14">
        <v>4</v>
      </c>
      <c r="S46" s="14">
        <v>64461</v>
      </c>
      <c r="U46" s="14">
        <v>1169</v>
      </c>
      <c r="V46" s="14">
        <v>27</v>
      </c>
      <c r="W46" s="14">
        <v>96</v>
      </c>
      <c r="X46" s="14">
        <v>63</v>
      </c>
      <c r="Y46" s="14">
        <v>199</v>
      </c>
      <c r="Z46" s="14">
        <v>413</v>
      </c>
      <c r="AA46" s="14">
        <v>99</v>
      </c>
      <c r="AB46" s="14">
        <v>2</v>
      </c>
      <c r="AC46" s="14">
        <v>31</v>
      </c>
      <c r="AD46" s="14">
        <v>0</v>
      </c>
      <c r="AE46" s="14">
        <v>281</v>
      </c>
      <c r="AF46" s="14">
        <v>4</v>
      </c>
      <c r="AG46" s="14">
        <v>47</v>
      </c>
      <c r="AH46" s="14">
        <v>6</v>
      </c>
      <c r="AI46" s="14">
        <v>0</v>
      </c>
      <c r="AJ46" s="14">
        <v>2437</v>
      </c>
      <c r="AL46" s="14">
        <v>10754.098061494602</v>
      </c>
      <c r="AM46" s="14">
        <v>417.76085200737083</v>
      </c>
      <c r="AN46" s="14">
        <v>1381.0262535058714</v>
      </c>
      <c r="AO46" s="14">
        <v>777.54753121645592</v>
      </c>
      <c r="AP46" s="14">
        <v>768</v>
      </c>
      <c r="AQ46" s="14">
        <v>4328.0059847100219</v>
      </c>
      <c r="AR46" s="14">
        <v>1285.5118825117549</v>
      </c>
      <c r="AS46" s="14">
        <v>37</v>
      </c>
      <c r="AT46" s="14">
        <v>278.74654180871454</v>
      </c>
      <c r="AU46" s="14">
        <v>1</v>
      </c>
      <c r="AV46" s="14">
        <v>777.26381533762492</v>
      </c>
      <c r="AW46" s="14">
        <v>46.090147002088145</v>
      </c>
      <c r="AX46" s="14">
        <v>766</v>
      </c>
      <c r="AY46" s="14">
        <v>165</v>
      </c>
      <c r="AZ46" s="14">
        <v>2</v>
      </c>
      <c r="BA46" s="14">
        <v>21785.051069594505</v>
      </c>
      <c r="BC46" s="14">
        <v>32957</v>
      </c>
      <c r="BD46" s="14">
        <v>1136</v>
      </c>
      <c r="BE46" s="14">
        <v>4084</v>
      </c>
      <c r="BF46" s="14">
        <v>2624</v>
      </c>
      <c r="BG46" s="14">
        <v>2205</v>
      </c>
      <c r="BH46" s="14">
        <v>13087</v>
      </c>
      <c r="BI46" s="14">
        <v>3846</v>
      </c>
      <c r="BJ46" s="14">
        <v>125</v>
      </c>
      <c r="BK46" s="14">
        <v>774</v>
      </c>
      <c r="BL46" s="14">
        <v>5</v>
      </c>
      <c r="BM46" s="14">
        <v>2933</v>
      </c>
      <c r="BN46" s="14">
        <v>305</v>
      </c>
      <c r="BO46" s="14">
        <v>2134</v>
      </c>
      <c r="BP46" s="14">
        <v>403</v>
      </c>
      <c r="BQ46" s="14">
        <v>4</v>
      </c>
      <c r="BR46" s="14">
        <v>66622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280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281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282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283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284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285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286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287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288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60447086.700000003</v>
      </c>
      <c r="E8" s="13">
        <v>743928.17</v>
      </c>
      <c r="F8" s="13">
        <v>3747706.52</v>
      </c>
      <c r="G8" s="13">
        <v>2662386.15</v>
      </c>
      <c r="H8" s="13">
        <v>1388309.75</v>
      </c>
      <c r="I8" s="13">
        <v>30249366.800000001</v>
      </c>
      <c r="J8" s="13">
        <v>4418506.5</v>
      </c>
      <c r="K8" s="13">
        <v>828259.59</v>
      </c>
      <c r="L8" s="13">
        <v>580059.61</v>
      </c>
      <c r="M8" s="13">
        <v>374264.45</v>
      </c>
      <c r="N8" s="13">
        <v>2923534.93</v>
      </c>
      <c r="O8" s="13">
        <v>87913.76</v>
      </c>
      <c r="P8" s="13">
        <v>847675.95</v>
      </c>
      <c r="Q8" s="13">
        <v>1177848.8600000001</v>
      </c>
      <c r="R8" s="13">
        <v>0</v>
      </c>
      <c r="S8" s="28">
        <v>110476847.74000002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7113.78</v>
      </c>
      <c r="AM8" s="13">
        <v>0</v>
      </c>
      <c r="AN8" s="13">
        <v>0</v>
      </c>
      <c r="AO8" s="13">
        <v>212.4</v>
      </c>
      <c r="AP8" s="13">
        <v>0</v>
      </c>
      <c r="AQ8" s="13">
        <v>3960.15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11286.33</v>
      </c>
      <c r="BC8" s="13">
        <v>60454200.480000004</v>
      </c>
      <c r="BD8" s="13">
        <v>743928.17</v>
      </c>
      <c r="BE8" s="13">
        <v>3747706.52</v>
      </c>
      <c r="BF8" s="13">
        <v>2662598.5499999998</v>
      </c>
      <c r="BG8" s="13">
        <v>1388309.75</v>
      </c>
      <c r="BH8" s="13">
        <v>30253326.949999999</v>
      </c>
      <c r="BI8" s="13">
        <v>4418506.5</v>
      </c>
      <c r="BJ8" s="13">
        <v>828259.59</v>
      </c>
      <c r="BK8" s="13">
        <v>580059.61</v>
      </c>
      <c r="BL8" s="13">
        <v>374264.45</v>
      </c>
      <c r="BM8" s="13">
        <v>2923534.93</v>
      </c>
      <c r="BN8" s="13">
        <v>87913.76</v>
      </c>
      <c r="BO8" s="13">
        <v>847675.95</v>
      </c>
      <c r="BP8" s="13">
        <v>1177848.8600000001</v>
      </c>
      <c r="BQ8" s="13">
        <v>0</v>
      </c>
      <c r="BR8" s="28">
        <v>110488134.07000004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179569938.46800879</v>
      </c>
      <c r="E9" s="13">
        <v>14972766.111076228</v>
      </c>
      <c r="F9" s="13">
        <v>42797937.989187144</v>
      </c>
      <c r="G9" s="13">
        <v>17579598.137533069</v>
      </c>
      <c r="H9" s="13">
        <v>13189089.655136546</v>
      </c>
      <c r="I9" s="13">
        <v>76958792.484248996</v>
      </c>
      <c r="J9" s="13">
        <v>27708937.14291748</v>
      </c>
      <c r="K9" s="13">
        <v>551952.19411644037</v>
      </c>
      <c r="L9" s="13">
        <v>6227841.0894901175</v>
      </c>
      <c r="M9" s="13">
        <v>57000</v>
      </c>
      <c r="N9" s="13">
        <v>29510585.865465704</v>
      </c>
      <c r="O9" s="13">
        <v>14965537.030461038</v>
      </c>
      <c r="P9" s="13">
        <v>1869181.4098151075</v>
      </c>
      <c r="Q9" s="13">
        <v>1664452.7894353326</v>
      </c>
      <c r="R9" s="13">
        <v>0</v>
      </c>
      <c r="S9" s="28">
        <v>427623610.36689192</v>
      </c>
      <c r="U9" s="13">
        <v>143861.45270019828</v>
      </c>
      <c r="V9" s="13">
        <v>2481.5819922245282</v>
      </c>
      <c r="W9" s="13">
        <v>21736.507655915266</v>
      </c>
      <c r="X9" s="13">
        <v>14345.510692227181</v>
      </c>
      <c r="Y9" s="13">
        <v>0</v>
      </c>
      <c r="Z9" s="13">
        <v>42807.270331271749</v>
      </c>
      <c r="AA9" s="13">
        <v>26057.166790518437</v>
      </c>
      <c r="AB9" s="13">
        <v>0</v>
      </c>
      <c r="AC9" s="13">
        <v>16890.67792511225</v>
      </c>
      <c r="AD9" s="13">
        <v>0</v>
      </c>
      <c r="AE9" s="13">
        <v>155260.86005679204</v>
      </c>
      <c r="AF9" s="13">
        <v>21246.443616049266</v>
      </c>
      <c r="AG9" s="13">
        <v>0</v>
      </c>
      <c r="AH9" s="13">
        <v>0</v>
      </c>
      <c r="AI9" s="13">
        <v>0</v>
      </c>
      <c r="AJ9" s="28">
        <v>444687.47176030895</v>
      </c>
      <c r="AL9" s="13">
        <v>2498760.9226811882</v>
      </c>
      <c r="AM9" s="13">
        <v>56396.332433200121</v>
      </c>
      <c r="AN9" s="13">
        <v>215503.17784334297</v>
      </c>
      <c r="AO9" s="13">
        <v>110141.60684446699</v>
      </c>
      <c r="AP9" s="13">
        <v>0</v>
      </c>
      <c r="AQ9" s="13">
        <v>866759.9304574905</v>
      </c>
      <c r="AR9" s="13">
        <v>179849.08172767615</v>
      </c>
      <c r="AS9" s="13">
        <v>0</v>
      </c>
      <c r="AT9" s="13">
        <v>201235.59918017467</v>
      </c>
      <c r="AU9" s="13">
        <v>0</v>
      </c>
      <c r="AV9" s="13">
        <v>1422919.8375246839</v>
      </c>
      <c r="AW9" s="13">
        <v>84531.789266301406</v>
      </c>
      <c r="AX9" s="13">
        <v>0</v>
      </c>
      <c r="AY9" s="13">
        <v>0</v>
      </c>
      <c r="AZ9" s="13">
        <v>0</v>
      </c>
      <c r="BA9" s="28">
        <v>5636098.2779585244</v>
      </c>
      <c r="BC9" s="13">
        <v>182212560.84339017</v>
      </c>
      <c r="BD9" s="13">
        <v>15031644.025501652</v>
      </c>
      <c r="BE9" s="13">
        <v>43035177.674686402</v>
      </c>
      <c r="BF9" s="13">
        <v>17704085.255069762</v>
      </c>
      <c r="BG9" s="13">
        <v>13189089.655136546</v>
      </c>
      <c r="BH9" s="13">
        <v>77868359.685037762</v>
      </c>
      <c r="BI9" s="13">
        <v>27914843.391435675</v>
      </c>
      <c r="BJ9" s="13">
        <v>551952.19411644037</v>
      </c>
      <c r="BK9" s="13">
        <v>6445967.3665954052</v>
      </c>
      <c r="BL9" s="13">
        <v>57000</v>
      </c>
      <c r="BM9" s="13">
        <v>31088766.563047178</v>
      </c>
      <c r="BN9" s="13">
        <v>15071315.263343388</v>
      </c>
      <c r="BO9" s="13">
        <v>1869181.4098151075</v>
      </c>
      <c r="BP9" s="13">
        <v>1664452.7894353326</v>
      </c>
      <c r="BQ9" s="13">
        <v>0</v>
      </c>
      <c r="BR9" s="28">
        <v>433704396.11661083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194676751.31999999</v>
      </c>
      <c r="E10" s="13">
        <v>9160303.5</v>
      </c>
      <c r="F10" s="13">
        <v>26559700.66</v>
      </c>
      <c r="G10" s="13">
        <v>18528089.390000001</v>
      </c>
      <c r="H10" s="13">
        <v>19196901.34</v>
      </c>
      <c r="I10" s="13">
        <v>79656613.629999906</v>
      </c>
      <c r="J10" s="13">
        <v>23933064.949999999</v>
      </c>
      <c r="K10" s="13">
        <v>794628.75</v>
      </c>
      <c r="L10" s="13">
        <v>2661202.5</v>
      </c>
      <c r="M10" s="13">
        <v>0</v>
      </c>
      <c r="N10" s="13">
        <v>24773529.239999998</v>
      </c>
      <c r="O10" s="13">
        <v>517691.48</v>
      </c>
      <c r="P10" s="13">
        <v>30046123.449999999</v>
      </c>
      <c r="Q10" s="13">
        <v>2732186.02</v>
      </c>
      <c r="R10" s="13">
        <v>0</v>
      </c>
      <c r="S10" s="28">
        <v>433236786.2299999</v>
      </c>
      <c r="U10" s="13">
        <v>7475</v>
      </c>
      <c r="V10" s="13">
        <v>250</v>
      </c>
      <c r="W10" s="13">
        <v>3076</v>
      </c>
      <c r="X10" s="13">
        <v>212.5</v>
      </c>
      <c r="Y10" s="13">
        <v>0</v>
      </c>
      <c r="Z10" s="13">
        <v>2712.5</v>
      </c>
      <c r="AA10" s="13">
        <v>1195</v>
      </c>
      <c r="AB10" s="13">
        <v>0</v>
      </c>
      <c r="AC10" s="13">
        <v>250</v>
      </c>
      <c r="AD10" s="13">
        <v>0</v>
      </c>
      <c r="AE10" s="13">
        <v>1360</v>
      </c>
      <c r="AF10" s="13">
        <v>0</v>
      </c>
      <c r="AG10" s="13">
        <v>6519</v>
      </c>
      <c r="AH10" s="13">
        <v>0</v>
      </c>
      <c r="AI10" s="13">
        <v>0</v>
      </c>
      <c r="AJ10" s="28">
        <v>23050</v>
      </c>
      <c r="AL10" s="13">
        <v>4321861.5200000005</v>
      </c>
      <c r="AM10" s="13">
        <v>323174.5</v>
      </c>
      <c r="AN10" s="13">
        <v>514430.32</v>
      </c>
      <c r="AO10" s="13">
        <v>522314.29</v>
      </c>
      <c r="AP10" s="13">
        <v>386554.47</v>
      </c>
      <c r="AQ10" s="13">
        <v>2078733.33</v>
      </c>
      <c r="AR10" s="13">
        <v>858068.4</v>
      </c>
      <c r="AS10" s="13">
        <v>31230</v>
      </c>
      <c r="AT10" s="13">
        <v>108011.41</v>
      </c>
      <c r="AU10" s="13">
        <v>0</v>
      </c>
      <c r="AV10" s="13">
        <v>434007.34</v>
      </c>
      <c r="AW10" s="13">
        <v>20866</v>
      </c>
      <c r="AX10" s="13">
        <v>749674.31000000099</v>
      </c>
      <c r="AY10" s="13">
        <v>39287.79</v>
      </c>
      <c r="AZ10" s="13">
        <v>0</v>
      </c>
      <c r="BA10" s="28">
        <v>10388213.68</v>
      </c>
      <c r="BC10" s="13">
        <v>199006087.84</v>
      </c>
      <c r="BD10" s="13">
        <v>9483728</v>
      </c>
      <c r="BE10" s="13">
        <v>27077206.98</v>
      </c>
      <c r="BF10" s="13">
        <v>19050616.18</v>
      </c>
      <c r="BG10" s="13">
        <v>19583455.809999999</v>
      </c>
      <c r="BH10" s="13">
        <v>81738059.459999904</v>
      </c>
      <c r="BI10" s="13">
        <v>24792328.349999998</v>
      </c>
      <c r="BJ10" s="13">
        <v>825858.75</v>
      </c>
      <c r="BK10" s="13">
        <v>2769463.91</v>
      </c>
      <c r="BL10" s="13">
        <v>0</v>
      </c>
      <c r="BM10" s="13">
        <v>25208896.579999998</v>
      </c>
      <c r="BN10" s="13">
        <v>538557.48</v>
      </c>
      <c r="BO10" s="13">
        <v>30802316.760000002</v>
      </c>
      <c r="BP10" s="13">
        <v>2771473.81</v>
      </c>
      <c r="BQ10" s="13">
        <v>0</v>
      </c>
      <c r="BR10" s="28">
        <v>443648049.90999997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17281514.440000001</v>
      </c>
      <c r="E11" s="13">
        <v>758050.34</v>
      </c>
      <c r="F11" s="13">
        <v>1160240.8899999999</v>
      </c>
      <c r="G11" s="13">
        <v>877500.95</v>
      </c>
      <c r="H11" s="13">
        <v>2011450.5</v>
      </c>
      <c r="I11" s="13">
        <v>6807654.7300000004</v>
      </c>
      <c r="J11" s="13">
        <v>1836147.44</v>
      </c>
      <c r="K11" s="13">
        <v>986511.17</v>
      </c>
      <c r="L11" s="13">
        <v>390458.35</v>
      </c>
      <c r="M11" s="13">
        <v>0</v>
      </c>
      <c r="N11" s="13">
        <v>1511095.27</v>
      </c>
      <c r="O11" s="13">
        <v>326792.75</v>
      </c>
      <c r="P11" s="13">
        <v>1299270.8600000001</v>
      </c>
      <c r="Q11" s="13">
        <v>404491.74</v>
      </c>
      <c r="R11" s="13">
        <v>0</v>
      </c>
      <c r="S11" s="28">
        <v>35651179.430000007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59.91</v>
      </c>
      <c r="AM11" s="13">
        <v>0</v>
      </c>
      <c r="AN11" s="13">
        <v>0</v>
      </c>
      <c r="AO11" s="13">
        <v>0</v>
      </c>
      <c r="AP11" s="13">
        <v>0</v>
      </c>
      <c r="AQ11" s="13">
        <v>24.9</v>
      </c>
      <c r="AR11" s="13">
        <v>0</v>
      </c>
      <c r="AS11" s="13">
        <v>0</v>
      </c>
      <c r="AT11" s="13">
        <v>295</v>
      </c>
      <c r="AU11" s="13">
        <v>0</v>
      </c>
      <c r="AV11" s="13">
        <v>0</v>
      </c>
      <c r="AW11" s="13">
        <v>12.45</v>
      </c>
      <c r="AX11" s="13">
        <v>0</v>
      </c>
      <c r="AY11" s="13">
        <v>0</v>
      </c>
      <c r="AZ11" s="13">
        <v>0</v>
      </c>
      <c r="BA11" s="28">
        <v>392.26</v>
      </c>
      <c r="BC11" s="13">
        <v>17281574.350000001</v>
      </c>
      <c r="BD11" s="13">
        <v>758050.34</v>
      </c>
      <c r="BE11" s="13">
        <v>1160240.8899999999</v>
      </c>
      <c r="BF11" s="13">
        <v>877500.95</v>
      </c>
      <c r="BG11" s="13">
        <v>2011450.5</v>
      </c>
      <c r="BH11" s="13">
        <v>6807679.6300000008</v>
      </c>
      <c r="BI11" s="13">
        <v>1836147.44</v>
      </c>
      <c r="BJ11" s="13">
        <v>986511.17</v>
      </c>
      <c r="BK11" s="13">
        <v>390753.35</v>
      </c>
      <c r="BL11" s="13">
        <v>0</v>
      </c>
      <c r="BM11" s="13">
        <v>1511095.27</v>
      </c>
      <c r="BN11" s="13">
        <v>326805.2</v>
      </c>
      <c r="BO11" s="13">
        <v>1299270.8600000001</v>
      </c>
      <c r="BP11" s="13">
        <v>404491.74</v>
      </c>
      <c r="BQ11" s="13">
        <v>0</v>
      </c>
      <c r="BR11" s="28">
        <v>35651571.690000013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18311886</v>
      </c>
      <c r="E13" s="13">
        <v>583424</v>
      </c>
      <c r="F13" s="13">
        <v>3098290</v>
      </c>
      <c r="G13" s="13">
        <v>1152538</v>
      </c>
      <c r="H13" s="13">
        <v>1187015</v>
      </c>
      <c r="I13" s="13">
        <v>5866518</v>
      </c>
      <c r="J13" s="13">
        <v>2707001</v>
      </c>
      <c r="K13" s="13">
        <v>155962</v>
      </c>
      <c r="L13" s="13">
        <v>509341</v>
      </c>
      <c r="M13" s="13">
        <v>0</v>
      </c>
      <c r="N13" s="13">
        <v>1890073</v>
      </c>
      <c r="O13" s="13">
        <v>139764</v>
      </c>
      <c r="P13" s="13">
        <v>1064299</v>
      </c>
      <c r="Q13" s="13">
        <v>329620</v>
      </c>
      <c r="R13" s="13">
        <v>0</v>
      </c>
      <c r="S13" s="28">
        <v>36995731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9412042</v>
      </c>
      <c r="AM13" s="13">
        <v>191042</v>
      </c>
      <c r="AN13" s="13">
        <v>1555775</v>
      </c>
      <c r="AO13" s="13">
        <v>529516</v>
      </c>
      <c r="AP13" s="13">
        <v>193573</v>
      </c>
      <c r="AQ13" s="13">
        <v>3279496</v>
      </c>
      <c r="AR13" s="13">
        <v>1860512</v>
      </c>
      <c r="AS13" s="13">
        <v>116971</v>
      </c>
      <c r="AT13" s="13">
        <v>444123</v>
      </c>
      <c r="AU13" s="13">
        <v>0</v>
      </c>
      <c r="AV13" s="13">
        <v>1342199</v>
      </c>
      <c r="AW13" s="13">
        <v>130821</v>
      </c>
      <c r="AX13" s="13">
        <v>710281</v>
      </c>
      <c r="AY13" s="13">
        <v>245387</v>
      </c>
      <c r="AZ13" s="13">
        <v>0</v>
      </c>
      <c r="BA13" s="28">
        <v>20011738</v>
      </c>
      <c r="BC13" s="13">
        <v>27723928</v>
      </c>
      <c r="BD13" s="13">
        <v>774466</v>
      </c>
      <c r="BE13" s="13">
        <v>4654065</v>
      </c>
      <c r="BF13" s="13">
        <v>1682054</v>
      </c>
      <c r="BG13" s="13">
        <v>1380588</v>
      </c>
      <c r="BH13" s="13">
        <v>9146014</v>
      </c>
      <c r="BI13" s="13">
        <v>4567513</v>
      </c>
      <c r="BJ13" s="13">
        <v>272933</v>
      </c>
      <c r="BK13" s="13">
        <v>953464</v>
      </c>
      <c r="BL13" s="13">
        <v>0</v>
      </c>
      <c r="BM13" s="13">
        <v>3232272</v>
      </c>
      <c r="BN13" s="13">
        <v>270585</v>
      </c>
      <c r="BO13" s="13">
        <v>1774580</v>
      </c>
      <c r="BP13" s="13">
        <v>575007</v>
      </c>
      <c r="BQ13" s="13">
        <v>0</v>
      </c>
      <c r="BR13" s="28">
        <v>57007469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445386349.24999905</v>
      </c>
      <c r="E14" s="13">
        <v>10954162.43</v>
      </c>
      <c r="F14" s="13">
        <v>46457313.560000002</v>
      </c>
      <c r="G14" s="13">
        <v>45755030.450000003</v>
      </c>
      <c r="H14" s="13">
        <v>17248554.469999999</v>
      </c>
      <c r="I14" s="13">
        <v>187359674.84</v>
      </c>
      <c r="J14" s="13">
        <v>66889426.369999997</v>
      </c>
      <c r="K14" s="13">
        <v>365576.88</v>
      </c>
      <c r="L14" s="13">
        <v>8006930.54</v>
      </c>
      <c r="M14" s="13">
        <v>0</v>
      </c>
      <c r="N14" s="13">
        <v>16971622.18</v>
      </c>
      <c r="O14" s="13">
        <v>2751035.9</v>
      </c>
      <c r="P14" s="13">
        <v>41892163</v>
      </c>
      <c r="Q14" s="13">
        <v>2240389.5499999998</v>
      </c>
      <c r="R14" s="13">
        <v>0</v>
      </c>
      <c r="S14" s="28">
        <v>892278229.419999</v>
      </c>
      <c r="U14" s="13">
        <v>94795.3</v>
      </c>
      <c r="V14" s="13">
        <v>2183</v>
      </c>
      <c r="W14" s="13">
        <v>10903.2</v>
      </c>
      <c r="X14" s="13">
        <v>4661</v>
      </c>
      <c r="Y14" s="13">
        <v>0</v>
      </c>
      <c r="Z14" s="13">
        <v>42202.7</v>
      </c>
      <c r="AA14" s="13">
        <v>9912</v>
      </c>
      <c r="AB14" s="13">
        <v>0</v>
      </c>
      <c r="AC14" s="13">
        <v>0</v>
      </c>
      <c r="AD14" s="13">
        <v>0</v>
      </c>
      <c r="AE14" s="13">
        <v>1587.1</v>
      </c>
      <c r="AF14" s="13">
        <v>0</v>
      </c>
      <c r="AG14" s="13">
        <v>1770</v>
      </c>
      <c r="AH14" s="13">
        <v>0</v>
      </c>
      <c r="AI14" s="13">
        <v>0</v>
      </c>
      <c r="AJ14" s="28">
        <v>168014.30000000002</v>
      </c>
      <c r="AL14" s="13">
        <v>3034233.6499999901</v>
      </c>
      <c r="AM14" s="13">
        <v>3294.32</v>
      </c>
      <c r="AN14" s="13">
        <v>122363.73</v>
      </c>
      <c r="AO14" s="13">
        <v>140687.99</v>
      </c>
      <c r="AP14" s="13">
        <v>31370.85</v>
      </c>
      <c r="AQ14" s="13">
        <v>805722.79000000097</v>
      </c>
      <c r="AR14" s="13">
        <v>124637.35</v>
      </c>
      <c r="AS14" s="13">
        <v>4436.96</v>
      </c>
      <c r="AT14" s="13">
        <v>85703.52</v>
      </c>
      <c r="AU14" s="13">
        <v>0</v>
      </c>
      <c r="AV14" s="13">
        <v>287851.99</v>
      </c>
      <c r="AW14" s="13">
        <v>5611.19</v>
      </c>
      <c r="AX14" s="13">
        <v>42828.18</v>
      </c>
      <c r="AY14" s="13">
        <v>23963.23</v>
      </c>
      <c r="AZ14" s="13">
        <v>0</v>
      </c>
      <c r="BA14" s="28">
        <v>4712705.7499999916</v>
      </c>
      <c r="BC14" s="13">
        <v>448515378.19999903</v>
      </c>
      <c r="BD14" s="13">
        <v>10959639.75</v>
      </c>
      <c r="BE14" s="13">
        <v>46590580.490000002</v>
      </c>
      <c r="BF14" s="13">
        <v>45900379.440000005</v>
      </c>
      <c r="BG14" s="13">
        <v>17279925.32</v>
      </c>
      <c r="BH14" s="13">
        <v>188207600.32999998</v>
      </c>
      <c r="BI14" s="13">
        <v>67023975.719999999</v>
      </c>
      <c r="BJ14" s="13">
        <v>370013.84</v>
      </c>
      <c r="BK14" s="13">
        <v>8092634.0599999996</v>
      </c>
      <c r="BL14" s="13">
        <v>0</v>
      </c>
      <c r="BM14" s="13">
        <v>17261061.27</v>
      </c>
      <c r="BN14" s="13">
        <v>2756647.09</v>
      </c>
      <c r="BO14" s="13">
        <v>41936761.18</v>
      </c>
      <c r="BP14" s="13">
        <v>2264352.7799999998</v>
      </c>
      <c r="BQ14" s="13">
        <v>0</v>
      </c>
      <c r="BR14" s="28">
        <v>897158949.46999896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4027515.5699999994</v>
      </c>
      <c r="E17" s="13">
        <v>251758.71</v>
      </c>
      <c r="F17" s="13">
        <v>572255.12000000011</v>
      </c>
      <c r="G17" s="13">
        <v>0</v>
      </c>
      <c r="H17" s="13">
        <v>0</v>
      </c>
      <c r="I17" s="13">
        <v>1807091.1899999997</v>
      </c>
      <c r="J17" s="13">
        <v>211891.28</v>
      </c>
      <c r="K17" s="13">
        <v>201166.40000000002</v>
      </c>
      <c r="L17" s="13">
        <v>83674.63</v>
      </c>
      <c r="M17" s="13">
        <v>0</v>
      </c>
      <c r="N17" s="13">
        <v>6933029.6099999975</v>
      </c>
      <c r="O17" s="13">
        <v>35571.550000000003</v>
      </c>
      <c r="P17" s="13">
        <v>316597.47000000003</v>
      </c>
      <c r="Q17" s="13">
        <v>71664.510000000009</v>
      </c>
      <c r="R17" s="13">
        <v>0</v>
      </c>
      <c r="S17" s="28">
        <v>14512216.039999999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4027515.5699999994</v>
      </c>
      <c r="BD17" s="13">
        <v>251758.71</v>
      </c>
      <c r="BE17" s="13">
        <v>572255.12000000011</v>
      </c>
      <c r="BF17" s="13">
        <v>0</v>
      </c>
      <c r="BG17" s="13">
        <v>0</v>
      </c>
      <c r="BH17" s="13">
        <v>1807091.1899999997</v>
      </c>
      <c r="BI17" s="13">
        <v>211891.28</v>
      </c>
      <c r="BJ17" s="13">
        <v>201166.40000000002</v>
      </c>
      <c r="BK17" s="13">
        <v>83674.63</v>
      </c>
      <c r="BL17" s="13">
        <v>0</v>
      </c>
      <c r="BM17" s="13">
        <v>6933029.6099999975</v>
      </c>
      <c r="BN17" s="13">
        <v>35571.550000000003</v>
      </c>
      <c r="BO17" s="13">
        <v>316597.47000000003</v>
      </c>
      <c r="BP17" s="13">
        <v>71664.510000000009</v>
      </c>
      <c r="BQ17" s="13">
        <v>0</v>
      </c>
      <c r="BR17" s="28">
        <v>14512216.039999999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8082897.3499999996</v>
      </c>
      <c r="E18" s="13">
        <v>769663.51</v>
      </c>
      <c r="F18" s="13">
        <v>2207194.14</v>
      </c>
      <c r="G18" s="13">
        <v>2180515.7799999998</v>
      </c>
      <c r="H18" s="13">
        <v>809010.55</v>
      </c>
      <c r="I18" s="13">
        <v>5885664.379999999</v>
      </c>
      <c r="J18" s="13">
        <v>2687116.68</v>
      </c>
      <c r="K18" s="13">
        <v>563927.78</v>
      </c>
      <c r="L18" s="13">
        <v>104500</v>
      </c>
      <c r="M18" s="13">
        <v>0</v>
      </c>
      <c r="N18" s="13">
        <v>407933.15</v>
      </c>
      <c r="O18" s="13">
        <v>0</v>
      </c>
      <c r="P18" s="13">
        <v>404581.44</v>
      </c>
      <c r="Q18" s="13">
        <v>23815.38</v>
      </c>
      <c r="R18" s="13">
        <v>0</v>
      </c>
      <c r="S18" s="28">
        <v>24126820.140000001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51910.44000000001</v>
      </c>
      <c r="AM18" s="13">
        <v>0</v>
      </c>
      <c r="AN18" s="13">
        <v>2893.54</v>
      </c>
      <c r="AO18" s="13">
        <v>82766.259999999995</v>
      </c>
      <c r="AP18" s="13">
        <v>4380.5200000000004</v>
      </c>
      <c r="AQ18" s="13">
        <v>16684.690000000002</v>
      </c>
      <c r="AR18" s="13">
        <v>8698.66</v>
      </c>
      <c r="AS18" s="13">
        <v>0</v>
      </c>
      <c r="AT18" s="13">
        <v>0</v>
      </c>
      <c r="AU18" s="13">
        <v>0</v>
      </c>
      <c r="AV18" s="13">
        <v>0</v>
      </c>
      <c r="AW18" s="13">
        <v>3068.58</v>
      </c>
      <c r="AX18" s="13">
        <v>3398.8</v>
      </c>
      <c r="AY18" s="13">
        <v>0</v>
      </c>
      <c r="AZ18" s="13">
        <v>0</v>
      </c>
      <c r="BA18" s="28">
        <v>173801.48999999996</v>
      </c>
      <c r="BC18" s="13">
        <v>8134807.79</v>
      </c>
      <c r="BD18" s="13">
        <v>769663.51</v>
      </c>
      <c r="BE18" s="13">
        <v>2210087.6800000002</v>
      </c>
      <c r="BF18" s="13">
        <v>2263282.0399999996</v>
      </c>
      <c r="BG18" s="13">
        <v>813391.07000000007</v>
      </c>
      <c r="BH18" s="13">
        <v>5902349.0699999994</v>
      </c>
      <c r="BI18" s="13">
        <v>2695815.3400000003</v>
      </c>
      <c r="BJ18" s="13">
        <v>563927.78</v>
      </c>
      <c r="BK18" s="13">
        <v>104500</v>
      </c>
      <c r="BL18" s="13">
        <v>0</v>
      </c>
      <c r="BM18" s="13">
        <v>407933.15</v>
      </c>
      <c r="BN18" s="13">
        <v>3068.58</v>
      </c>
      <c r="BO18" s="13">
        <v>407980.24</v>
      </c>
      <c r="BP18" s="13">
        <v>23815.38</v>
      </c>
      <c r="BQ18" s="13">
        <v>0</v>
      </c>
      <c r="BR18" s="28">
        <v>24300621.629999995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82361420.670000002</v>
      </c>
      <c r="E19" s="13">
        <v>1081531.24</v>
      </c>
      <c r="F19" s="13">
        <v>9002223.0700000003</v>
      </c>
      <c r="G19" s="13">
        <v>9051752.1899999995</v>
      </c>
      <c r="H19" s="13">
        <v>3170561.45</v>
      </c>
      <c r="I19" s="13">
        <v>16605643.07</v>
      </c>
      <c r="J19" s="13">
        <v>5931910.9299999997</v>
      </c>
      <c r="K19" s="13">
        <v>158434.88</v>
      </c>
      <c r="L19" s="13">
        <v>1422921.47</v>
      </c>
      <c r="M19" s="13">
        <v>39000</v>
      </c>
      <c r="N19" s="13">
        <v>19856236.609999999</v>
      </c>
      <c r="O19" s="13">
        <v>350118.41</v>
      </c>
      <c r="P19" s="13">
        <v>3033125.2</v>
      </c>
      <c r="Q19" s="13">
        <v>350024.64</v>
      </c>
      <c r="R19" s="13">
        <v>0</v>
      </c>
      <c r="S19" s="28">
        <v>152414903.82999995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33284.28</v>
      </c>
      <c r="AM19" s="13">
        <v>0</v>
      </c>
      <c r="AN19" s="13">
        <v>985</v>
      </c>
      <c r="AO19" s="13">
        <v>1253.5</v>
      </c>
      <c r="AP19" s="13">
        <v>945.1</v>
      </c>
      <c r="AQ19" s="13">
        <v>2432.5</v>
      </c>
      <c r="AR19" s="13">
        <v>1488.4</v>
      </c>
      <c r="AS19" s="13">
        <v>0</v>
      </c>
      <c r="AT19" s="13">
        <v>1</v>
      </c>
      <c r="AU19" s="13">
        <v>0</v>
      </c>
      <c r="AV19" s="13">
        <v>11731.28</v>
      </c>
      <c r="AW19" s="13">
        <v>0</v>
      </c>
      <c r="AX19" s="13">
        <v>976.83</v>
      </c>
      <c r="AY19" s="13">
        <v>0</v>
      </c>
      <c r="AZ19" s="13">
        <v>0</v>
      </c>
      <c r="BA19" s="28">
        <v>53097.89</v>
      </c>
      <c r="BC19" s="13">
        <v>82394704.950000003</v>
      </c>
      <c r="BD19" s="13">
        <v>1081531.24</v>
      </c>
      <c r="BE19" s="13">
        <v>9003208.0700000003</v>
      </c>
      <c r="BF19" s="13">
        <v>9053005.6899999995</v>
      </c>
      <c r="BG19" s="13">
        <v>3171506.5500000003</v>
      </c>
      <c r="BH19" s="13">
        <v>16608075.57</v>
      </c>
      <c r="BI19" s="13">
        <v>5933399.3300000001</v>
      </c>
      <c r="BJ19" s="13">
        <v>158434.88</v>
      </c>
      <c r="BK19" s="13">
        <v>1422922.47</v>
      </c>
      <c r="BL19" s="13">
        <v>39000</v>
      </c>
      <c r="BM19" s="13">
        <v>19867967.890000001</v>
      </c>
      <c r="BN19" s="13">
        <v>350118.41</v>
      </c>
      <c r="BO19" s="13">
        <v>3034102.0300000003</v>
      </c>
      <c r="BP19" s="13">
        <v>350024.64</v>
      </c>
      <c r="BQ19" s="13">
        <v>0</v>
      </c>
      <c r="BR19" s="28">
        <v>152468001.71999997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20684755.470000003</v>
      </c>
      <c r="E21" s="13">
        <v>191993.18</v>
      </c>
      <c r="F21" s="13">
        <v>1329824.02</v>
      </c>
      <c r="G21" s="13">
        <v>707692.2</v>
      </c>
      <c r="H21" s="13">
        <v>879251.5</v>
      </c>
      <c r="I21" s="13">
        <v>7080773.3799999999</v>
      </c>
      <c r="J21" s="13">
        <v>2767446.23</v>
      </c>
      <c r="K21" s="13">
        <v>0</v>
      </c>
      <c r="L21" s="13">
        <v>158939.12</v>
      </c>
      <c r="M21" s="13">
        <v>0</v>
      </c>
      <c r="N21" s="13">
        <v>512029.67</v>
      </c>
      <c r="O21" s="13">
        <v>0</v>
      </c>
      <c r="P21" s="13">
        <v>2238917.94</v>
      </c>
      <c r="Q21" s="13">
        <v>0</v>
      </c>
      <c r="R21" s="13">
        <v>0</v>
      </c>
      <c r="S21" s="28">
        <v>36551622.709999993</v>
      </c>
      <c r="U21" s="13">
        <v>1695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1695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20686450.470000003</v>
      </c>
      <c r="BD21" s="13">
        <v>191993.18</v>
      </c>
      <c r="BE21" s="13">
        <v>1329824.02</v>
      </c>
      <c r="BF21" s="13">
        <v>707692.2</v>
      </c>
      <c r="BG21" s="13">
        <v>879251.5</v>
      </c>
      <c r="BH21" s="13">
        <v>7080773.3799999999</v>
      </c>
      <c r="BI21" s="13">
        <v>2767446.23</v>
      </c>
      <c r="BJ21" s="13">
        <v>0</v>
      </c>
      <c r="BK21" s="13">
        <v>158939.12</v>
      </c>
      <c r="BL21" s="13">
        <v>0</v>
      </c>
      <c r="BM21" s="13">
        <v>512029.67</v>
      </c>
      <c r="BN21" s="13">
        <v>0</v>
      </c>
      <c r="BO21" s="13">
        <v>2238917.94</v>
      </c>
      <c r="BP21" s="13">
        <v>0</v>
      </c>
      <c r="BQ21" s="13">
        <v>0</v>
      </c>
      <c r="BR21" s="28">
        <v>36553317.709999993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19450661.899999999</v>
      </c>
      <c r="E22" s="13">
        <v>0</v>
      </c>
      <c r="F22" s="13">
        <v>630913</v>
      </c>
      <c r="G22" s="13">
        <v>330676</v>
      </c>
      <c r="H22" s="13">
        <v>358863</v>
      </c>
      <c r="I22" s="13">
        <v>6939141.5</v>
      </c>
      <c r="J22" s="13">
        <v>1165725</v>
      </c>
      <c r="K22" s="13">
        <v>0</v>
      </c>
      <c r="L22" s="13">
        <v>0</v>
      </c>
      <c r="M22" s="13">
        <v>20000</v>
      </c>
      <c r="N22" s="13">
        <v>836224.47</v>
      </c>
      <c r="O22" s="13">
        <v>82803</v>
      </c>
      <c r="P22" s="13">
        <v>1334814</v>
      </c>
      <c r="Q22" s="13">
        <v>0</v>
      </c>
      <c r="R22" s="13">
        <v>0</v>
      </c>
      <c r="S22" s="28">
        <v>31149821.869999997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6207351.7400000002</v>
      </c>
      <c r="AM22" s="13">
        <v>0</v>
      </c>
      <c r="AN22" s="13">
        <v>358431.48</v>
      </c>
      <c r="AO22" s="13">
        <v>205383.5</v>
      </c>
      <c r="AP22" s="13">
        <v>298109.78000000003</v>
      </c>
      <c r="AQ22" s="13">
        <v>2217263.91</v>
      </c>
      <c r="AR22" s="13">
        <v>807174.54</v>
      </c>
      <c r="AS22" s="13">
        <v>0</v>
      </c>
      <c r="AT22" s="13">
        <v>0</v>
      </c>
      <c r="AU22" s="13">
        <v>22960.09</v>
      </c>
      <c r="AV22" s="13">
        <v>283186.18</v>
      </c>
      <c r="AW22" s="13">
        <v>64796.160000000003</v>
      </c>
      <c r="AX22" s="13">
        <v>647870.6</v>
      </c>
      <c r="AY22" s="13">
        <v>0</v>
      </c>
      <c r="AZ22" s="13">
        <v>0</v>
      </c>
      <c r="BA22" s="28">
        <v>11112527.979999999</v>
      </c>
      <c r="BC22" s="13">
        <v>25658013.640000001</v>
      </c>
      <c r="BD22" s="13">
        <v>0</v>
      </c>
      <c r="BE22" s="13">
        <v>989344.48</v>
      </c>
      <c r="BF22" s="13">
        <v>536059.5</v>
      </c>
      <c r="BG22" s="13">
        <v>656972.78</v>
      </c>
      <c r="BH22" s="13">
        <v>9156405.4100000001</v>
      </c>
      <c r="BI22" s="13">
        <v>1972899.54</v>
      </c>
      <c r="BJ22" s="13">
        <v>0</v>
      </c>
      <c r="BK22" s="13">
        <v>0</v>
      </c>
      <c r="BL22" s="13">
        <v>42960.09</v>
      </c>
      <c r="BM22" s="13">
        <v>1119410.6499999999</v>
      </c>
      <c r="BN22" s="13">
        <v>147599.16</v>
      </c>
      <c r="BO22" s="13">
        <v>1982684.6</v>
      </c>
      <c r="BP22" s="13">
        <v>0</v>
      </c>
      <c r="BQ22" s="13">
        <v>0</v>
      </c>
      <c r="BR22" s="28">
        <v>42262349.850000001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57217741.439999998</v>
      </c>
      <c r="E23" s="13">
        <v>613130.18000000005</v>
      </c>
      <c r="F23" s="13">
        <v>6648932.9199999999</v>
      </c>
      <c r="G23" s="13">
        <v>5963742.04</v>
      </c>
      <c r="H23" s="13">
        <v>4194609.54</v>
      </c>
      <c r="I23" s="13">
        <v>22731218.379999999</v>
      </c>
      <c r="J23" s="13">
        <v>10353975.810000001</v>
      </c>
      <c r="K23" s="13">
        <v>656471.49</v>
      </c>
      <c r="L23" s="13">
        <v>3919475.42</v>
      </c>
      <c r="M23" s="13">
        <v>0</v>
      </c>
      <c r="N23" s="13">
        <v>2739463.68</v>
      </c>
      <c r="O23" s="13">
        <v>434251.48</v>
      </c>
      <c r="P23" s="13">
        <v>2543667.58</v>
      </c>
      <c r="Q23" s="13">
        <v>2217692.12</v>
      </c>
      <c r="R23" s="13">
        <v>0</v>
      </c>
      <c r="S23" s="28">
        <v>120234372.08000001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8304321.9300000016</v>
      </c>
      <c r="AM23" s="13">
        <v>108255.4</v>
      </c>
      <c r="AN23" s="13">
        <v>1076536.1200000001</v>
      </c>
      <c r="AO23" s="13">
        <v>1064316.07</v>
      </c>
      <c r="AP23" s="13">
        <v>936686.03</v>
      </c>
      <c r="AQ23" s="13">
        <v>3085515.15</v>
      </c>
      <c r="AR23" s="13">
        <v>1807927.87</v>
      </c>
      <c r="AS23" s="13">
        <v>74736.5</v>
      </c>
      <c r="AT23" s="13">
        <v>696492.5</v>
      </c>
      <c r="AU23" s="13">
        <v>0</v>
      </c>
      <c r="AV23" s="13">
        <v>512144.64000000001</v>
      </c>
      <c r="AW23" s="13">
        <v>0</v>
      </c>
      <c r="AX23" s="13">
        <v>411389.46</v>
      </c>
      <c r="AY23" s="13">
        <v>321551.95</v>
      </c>
      <c r="AZ23" s="13">
        <v>0</v>
      </c>
      <c r="BA23" s="28">
        <v>18399873.620000005</v>
      </c>
      <c r="BC23" s="13">
        <v>65522063.369999997</v>
      </c>
      <c r="BD23" s="13">
        <v>721385.58000000007</v>
      </c>
      <c r="BE23" s="13">
        <v>7725469.04</v>
      </c>
      <c r="BF23" s="13">
        <v>7028058.1100000003</v>
      </c>
      <c r="BG23" s="13">
        <v>5131295.57</v>
      </c>
      <c r="BH23" s="13">
        <v>25816733.529999997</v>
      </c>
      <c r="BI23" s="13">
        <v>12161903.68</v>
      </c>
      <c r="BJ23" s="13">
        <v>731207.99</v>
      </c>
      <c r="BK23" s="13">
        <v>4615967.92</v>
      </c>
      <c r="BL23" s="13">
        <v>0</v>
      </c>
      <c r="BM23" s="13">
        <v>3251608.3200000003</v>
      </c>
      <c r="BN23" s="13">
        <v>434251.48</v>
      </c>
      <c r="BO23" s="13">
        <v>2955057.04</v>
      </c>
      <c r="BP23" s="13">
        <v>2539244.0700000003</v>
      </c>
      <c r="BQ23" s="13">
        <v>0</v>
      </c>
      <c r="BR23" s="28">
        <v>138634245.69999999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100630666.7</v>
      </c>
      <c r="E24" s="13">
        <v>2012605.4</v>
      </c>
      <c r="F24" s="13">
        <v>7313212.46</v>
      </c>
      <c r="G24" s="13">
        <v>3437210.72</v>
      </c>
      <c r="H24" s="13">
        <v>4870869.37</v>
      </c>
      <c r="I24" s="13">
        <v>40056812.039999999</v>
      </c>
      <c r="J24" s="13">
        <v>10107929.23</v>
      </c>
      <c r="K24" s="13">
        <v>176078.28</v>
      </c>
      <c r="L24" s="13">
        <v>4641810.88</v>
      </c>
      <c r="M24" s="13">
        <v>0</v>
      </c>
      <c r="N24" s="13">
        <v>5839391.96</v>
      </c>
      <c r="O24" s="13">
        <v>163048.42000000001</v>
      </c>
      <c r="P24" s="13">
        <v>3788525.59</v>
      </c>
      <c r="Q24" s="13">
        <v>1663018.04</v>
      </c>
      <c r="R24" s="13">
        <v>0</v>
      </c>
      <c r="S24" s="28">
        <v>184701179.08999997</v>
      </c>
      <c r="U24" s="13">
        <v>16092.05</v>
      </c>
      <c r="V24" s="13">
        <v>0</v>
      </c>
      <c r="W24" s="13">
        <v>778.8</v>
      </c>
      <c r="X24" s="13">
        <v>519.20000000000005</v>
      </c>
      <c r="Y24" s="13">
        <v>1071.28</v>
      </c>
      <c r="Z24" s="13">
        <v>9136.4</v>
      </c>
      <c r="AA24" s="13">
        <v>1258.4000000000001</v>
      </c>
      <c r="AB24" s="13">
        <v>0</v>
      </c>
      <c r="AC24" s="13">
        <v>1038.4000000000001</v>
      </c>
      <c r="AD24" s="13">
        <v>0</v>
      </c>
      <c r="AE24" s="13">
        <v>813.6</v>
      </c>
      <c r="AF24" s="13">
        <v>0</v>
      </c>
      <c r="AG24" s="13">
        <v>259.60000000000002</v>
      </c>
      <c r="AH24" s="13">
        <v>0</v>
      </c>
      <c r="AI24" s="13">
        <v>0</v>
      </c>
      <c r="AJ24" s="28">
        <v>30967.729999999996</v>
      </c>
      <c r="AL24" s="13">
        <v>44015379.57</v>
      </c>
      <c r="AM24" s="13">
        <v>978997.23</v>
      </c>
      <c r="AN24" s="13">
        <v>3478354.07</v>
      </c>
      <c r="AO24" s="13">
        <v>1774742.92</v>
      </c>
      <c r="AP24" s="13">
        <v>3165027.69</v>
      </c>
      <c r="AQ24" s="13">
        <v>18360568.879999999</v>
      </c>
      <c r="AR24" s="13">
        <v>5275990.24</v>
      </c>
      <c r="AS24" s="13">
        <v>101442.34</v>
      </c>
      <c r="AT24" s="13">
        <v>1711879.69</v>
      </c>
      <c r="AU24" s="13">
        <v>0</v>
      </c>
      <c r="AV24" s="13">
        <v>2448233.04</v>
      </c>
      <c r="AW24" s="13">
        <v>118247.97</v>
      </c>
      <c r="AX24" s="13">
        <v>1899138.32</v>
      </c>
      <c r="AY24" s="13">
        <v>1129485.5</v>
      </c>
      <c r="AZ24" s="13">
        <v>0</v>
      </c>
      <c r="BA24" s="28">
        <v>84457487.459999993</v>
      </c>
      <c r="BC24" s="13">
        <v>144662138.31999999</v>
      </c>
      <c r="BD24" s="13">
        <v>2991602.63</v>
      </c>
      <c r="BE24" s="13">
        <v>10792345.33</v>
      </c>
      <c r="BF24" s="13">
        <v>5212472.84</v>
      </c>
      <c r="BG24" s="13">
        <v>8036968.3399999999</v>
      </c>
      <c r="BH24" s="13">
        <v>58426517.319999993</v>
      </c>
      <c r="BI24" s="13">
        <v>15385177.870000001</v>
      </c>
      <c r="BJ24" s="13">
        <v>277520.62</v>
      </c>
      <c r="BK24" s="13">
        <v>6354728.9700000007</v>
      </c>
      <c r="BL24" s="13">
        <v>0</v>
      </c>
      <c r="BM24" s="13">
        <v>8288438.5999999996</v>
      </c>
      <c r="BN24" s="13">
        <v>281296.39</v>
      </c>
      <c r="BO24" s="13">
        <v>5687923.5099999998</v>
      </c>
      <c r="BP24" s="13">
        <v>2792503.54</v>
      </c>
      <c r="BQ24" s="13">
        <v>0</v>
      </c>
      <c r="BR24" s="28">
        <v>269189634.27999997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83711034.290000007</v>
      </c>
      <c r="E25" s="13">
        <v>9828311.6300000008</v>
      </c>
      <c r="F25" s="13">
        <v>24953819.870000001</v>
      </c>
      <c r="G25" s="13">
        <v>12860828.01</v>
      </c>
      <c r="H25" s="13">
        <v>14957187.119999999</v>
      </c>
      <c r="I25" s="13">
        <v>39539205.729999997</v>
      </c>
      <c r="J25" s="13">
        <v>15178658.82</v>
      </c>
      <c r="K25" s="13">
        <v>1408890.44</v>
      </c>
      <c r="L25" s="13">
        <v>3553150.87</v>
      </c>
      <c r="M25" s="13">
        <v>0</v>
      </c>
      <c r="N25" s="13">
        <v>9422283.4700000007</v>
      </c>
      <c r="O25" s="13">
        <v>997622</v>
      </c>
      <c r="P25" s="13">
        <v>15344110.539999999</v>
      </c>
      <c r="Q25" s="13">
        <v>4646367.79</v>
      </c>
      <c r="R25" s="13">
        <v>147000</v>
      </c>
      <c r="S25" s="28">
        <v>236548470.57999998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26793403.0400001</v>
      </c>
      <c r="AM25" s="13">
        <v>2765911.1</v>
      </c>
      <c r="AN25" s="13">
        <v>7643690.6500000004</v>
      </c>
      <c r="AO25" s="13">
        <v>3379932.62</v>
      </c>
      <c r="AP25" s="13">
        <v>4703213.6599999899</v>
      </c>
      <c r="AQ25" s="13">
        <v>13044673.449999999</v>
      </c>
      <c r="AR25" s="13">
        <v>5662422.6500000004</v>
      </c>
      <c r="AS25" s="13">
        <v>523185.35</v>
      </c>
      <c r="AT25" s="13">
        <v>905383.13</v>
      </c>
      <c r="AU25" s="13">
        <v>0</v>
      </c>
      <c r="AV25" s="13">
        <v>2871092.95</v>
      </c>
      <c r="AW25" s="13">
        <v>294686.15000000002</v>
      </c>
      <c r="AX25" s="13">
        <v>5869245.3899999997</v>
      </c>
      <c r="AY25" s="13">
        <v>1359324.68</v>
      </c>
      <c r="AZ25" s="13">
        <v>46672.11</v>
      </c>
      <c r="BA25" s="28">
        <v>75862836.930000097</v>
      </c>
      <c r="BC25" s="13">
        <v>110504437.3300001</v>
      </c>
      <c r="BD25" s="13">
        <v>12594222.73</v>
      </c>
      <c r="BE25" s="13">
        <v>32597510.520000003</v>
      </c>
      <c r="BF25" s="13">
        <v>16240760.629999999</v>
      </c>
      <c r="BG25" s="13">
        <v>19660400.77999999</v>
      </c>
      <c r="BH25" s="13">
        <v>52583879.179999992</v>
      </c>
      <c r="BI25" s="13">
        <v>20841081.469999999</v>
      </c>
      <c r="BJ25" s="13">
        <v>1932075.79</v>
      </c>
      <c r="BK25" s="13">
        <v>4458534</v>
      </c>
      <c r="BL25" s="13">
        <v>0</v>
      </c>
      <c r="BM25" s="13">
        <v>12293376.420000002</v>
      </c>
      <c r="BN25" s="13">
        <v>1292308.1499999999</v>
      </c>
      <c r="BO25" s="13">
        <v>21213355.93</v>
      </c>
      <c r="BP25" s="13">
        <v>6005692.4699999997</v>
      </c>
      <c r="BQ25" s="13">
        <v>193672.11</v>
      </c>
      <c r="BR25" s="28">
        <v>312411307.51000011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29891396.599999994</v>
      </c>
      <c r="E26" s="13">
        <v>2159900.5699999998</v>
      </c>
      <c r="F26" s="13">
        <v>7195474.1900000013</v>
      </c>
      <c r="G26" s="13">
        <v>7119642.6200000001</v>
      </c>
      <c r="H26" s="13">
        <v>6153647.7999999998</v>
      </c>
      <c r="I26" s="13">
        <v>8943391.1199999973</v>
      </c>
      <c r="J26" s="13">
        <v>13920130.179999996</v>
      </c>
      <c r="K26" s="13">
        <v>2078474.3500000006</v>
      </c>
      <c r="L26" s="13">
        <v>2385120.2999999998</v>
      </c>
      <c r="M26" s="13">
        <v>0</v>
      </c>
      <c r="N26" s="13">
        <v>8917091.450000003</v>
      </c>
      <c r="O26" s="13">
        <v>512962.07</v>
      </c>
      <c r="P26" s="13">
        <v>8040661.4599999981</v>
      </c>
      <c r="Q26" s="13">
        <v>1349393.3800000004</v>
      </c>
      <c r="R26" s="13">
        <v>80000</v>
      </c>
      <c r="S26" s="28">
        <v>98747286.089999959</v>
      </c>
      <c r="U26" s="13">
        <v>28950.050000000003</v>
      </c>
      <c r="V26" s="13">
        <v>1652</v>
      </c>
      <c r="W26" s="13">
        <v>8718.7800000000007</v>
      </c>
      <c r="X26" s="13">
        <v>2324.6</v>
      </c>
      <c r="Y26" s="13">
        <v>3363</v>
      </c>
      <c r="Z26" s="13">
        <v>13711.400000000001</v>
      </c>
      <c r="AA26" s="13">
        <v>8555</v>
      </c>
      <c r="AB26" s="13">
        <v>0</v>
      </c>
      <c r="AC26" s="13">
        <v>2914.6</v>
      </c>
      <c r="AD26" s="13">
        <v>0</v>
      </c>
      <c r="AE26" s="13">
        <v>6608</v>
      </c>
      <c r="AF26" s="13">
        <v>200.6</v>
      </c>
      <c r="AG26" s="13">
        <v>5192</v>
      </c>
      <c r="AH26" s="13">
        <v>236</v>
      </c>
      <c r="AI26" s="13">
        <v>0</v>
      </c>
      <c r="AJ26" s="28">
        <v>82426.030000000013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29920346.649999995</v>
      </c>
      <c r="BD26" s="13">
        <v>2161552.5699999998</v>
      </c>
      <c r="BE26" s="13">
        <v>7204192.9700000016</v>
      </c>
      <c r="BF26" s="13">
        <v>7121967.2199999997</v>
      </c>
      <c r="BG26" s="13">
        <v>6157010.7999999998</v>
      </c>
      <c r="BH26" s="13">
        <v>8957102.5199999977</v>
      </c>
      <c r="BI26" s="13">
        <v>13928685.179999996</v>
      </c>
      <c r="BJ26" s="13">
        <v>2078474.3500000006</v>
      </c>
      <c r="BK26" s="13">
        <v>2388034.9</v>
      </c>
      <c r="BL26" s="13">
        <v>0</v>
      </c>
      <c r="BM26" s="13">
        <v>8923699.450000003</v>
      </c>
      <c r="BN26" s="13">
        <v>513162.67</v>
      </c>
      <c r="BO26" s="13">
        <v>8045853.4599999981</v>
      </c>
      <c r="BP26" s="13">
        <v>1349629.3800000004</v>
      </c>
      <c r="BQ26" s="13">
        <v>80000</v>
      </c>
      <c r="BR26" s="28">
        <v>98829712.119999975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15733674.590000002</v>
      </c>
      <c r="E27" s="13">
        <v>973272</v>
      </c>
      <c r="F27" s="13">
        <v>2613045</v>
      </c>
      <c r="G27" s="13">
        <v>1368091</v>
      </c>
      <c r="H27" s="13">
        <v>726910</v>
      </c>
      <c r="I27" s="13">
        <v>6943630.7199999997</v>
      </c>
      <c r="J27" s="13">
        <v>4145639</v>
      </c>
      <c r="K27" s="13">
        <v>141176</v>
      </c>
      <c r="L27" s="13">
        <v>1826398</v>
      </c>
      <c r="M27" s="13">
        <v>0</v>
      </c>
      <c r="N27" s="13">
        <v>1610209.87</v>
      </c>
      <c r="O27" s="13">
        <v>157542</v>
      </c>
      <c r="P27" s="13">
        <v>139776</v>
      </c>
      <c r="Q27" s="13">
        <v>26239</v>
      </c>
      <c r="R27" s="13">
        <v>0</v>
      </c>
      <c r="S27" s="28">
        <v>36405603.18</v>
      </c>
      <c r="U27" s="13">
        <v>0</v>
      </c>
      <c r="V27" s="13">
        <v>0</v>
      </c>
      <c r="W27" s="13">
        <v>748.12</v>
      </c>
      <c r="X27" s="13">
        <v>0</v>
      </c>
      <c r="Y27" s="13">
        <v>0</v>
      </c>
      <c r="Z27" s="13">
        <v>0</v>
      </c>
      <c r="AA27" s="13">
        <v>401.2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1149.32</v>
      </c>
      <c r="AL27" s="13">
        <v>3815910.2799999993</v>
      </c>
      <c r="AM27" s="13">
        <v>71650.69</v>
      </c>
      <c r="AN27" s="13">
        <v>412977.07999999996</v>
      </c>
      <c r="AO27" s="13">
        <v>254475.11</v>
      </c>
      <c r="AP27" s="13">
        <v>248316.08999999997</v>
      </c>
      <c r="AQ27" s="13">
        <v>981611.49999999977</v>
      </c>
      <c r="AR27" s="13">
        <v>1020786.4400000002</v>
      </c>
      <c r="AS27" s="13">
        <v>44290.55</v>
      </c>
      <c r="AT27" s="13">
        <v>514894.44</v>
      </c>
      <c r="AU27" s="13">
        <v>0</v>
      </c>
      <c r="AV27" s="13">
        <v>535270.73</v>
      </c>
      <c r="AW27" s="13">
        <v>24993.14</v>
      </c>
      <c r="AX27" s="13">
        <v>40714.46</v>
      </c>
      <c r="AY27" s="13">
        <v>0</v>
      </c>
      <c r="AZ27" s="13">
        <v>0</v>
      </c>
      <c r="BA27" s="28">
        <v>7965890.5099999998</v>
      </c>
      <c r="BC27" s="13">
        <v>19549584.870000001</v>
      </c>
      <c r="BD27" s="13">
        <v>1044922.69</v>
      </c>
      <c r="BE27" s="13">
        <v>3026770.2</v>
      </c>
      <c r="BF27" s="13">
        <v>1622566.1099999999</v>
      </c>
      <c r="BG27" s="13">
        <v>975226.09</v>
      </c>
      <c r="BH27" s="13">
        <v>7925242.2199999997</v>
      </c>
      <c r="BI27" s="13">
        <v>5166826.6400000006</v>
      </c>
      <c r="BJ27" s="13">
        <v>185466.55</v>
      </c>
      <c r="BK27" s="13">
        <v>2341292.44</v>
      </c>
      <c r="BL27" s="13">
        <v>0</v>
      </c>
      <c r="BM27" s="13">
        <v>2145480.6</v>
      </c>
      <c r="BN27" s="13">
        <v>182535.14</v>
      </c>
      <c r="BO27" s="13">
        <v>180490.46</v>
      </c>
      <c r="BP27" s="13">
        <v>26239</v>
      </c>
      <c r="BQ27" s="13">
        <v>0</v>
      </c>
      <c r="BR27" s="28">
        <v>44372643.009999998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6913450.4299999997</v>
      </c>
      <c r="E28" s="13">
        <v>0</v>
      </c>
      <c r="F28" s="13">
        <v>628991.31000000006</v>
      </c>
      <c r="G28" s="13">
        <v>610292.43000000005</v>
      </c>
      <c r="H28" s="13">
        <v>103572.64</v>
      </c>
      <c r="I28" s="13">
        <v>3034763.05</v>
      </c>
      <c r="J28" s="13">
        <v>810687.85</v>
      </c>
      <c r="K28" s="13">
        <v>95997.73</v>
      </c>
      <c r="L28" s="13">
        <v>266982.2</v>
      </c>
      <c r="M28" s="13">
        <v>0</v>
      </c>
      <c r="N28" s="13">
        <v>107794.2</v>
      </c>
      <c r="O28" s="13">
        <v>0</v>
      </c>
      <c r="P28" s="13">
        <v>35321</v>
      </c>
      <c r="Q28" s="13">
        <v>19224.7</v>
      </c>
      <c r="R28" s="13">
        <v>0</v>
      </c>
      <c r="S28" s="28">
        <v>12627077.539999997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8824.1299999999992</v>
      </c>
      <c r="AM28" s="13">
        <v>0</v>
      </c>
      <c r="AN28" s="13">
        <v>796.5</v>
      </c>
      <c r="AO28" s="13">
        <v>0</v>
      </c>
      <c r="AP28" s="13">
        <v>0</v>
      </c>
      <c r="AQ28" s="13">
        <v>3185.3</v>
      </c>
      <c r="AR28" s="13">
        <v>823.4</v>
      </c>
      <c r="AS28" s="13">
        <v>0</v>
      </c>
      <c r="AT28" s="13">
        <v>100</v>
      </c>
      <c r="AU28" s="13">
        <v>0</v>
      </c>
      <c r="AV28" s="13">
        <v>21</v>
      </c>
      <c r="AW28" s="13">
        <v>0</v>
      </c>
      <c r="AX28" s="13">
        <v>0</v>
      </c>
      <c r="AY28" s="13">
        <v>0</v>
      </c>
      <c r="AZ28" s="13">
        <v>0</v>
      </c>
      <c r="BA28" s="28">
        <v>13750.33</v>
      </c>
      <c r="BC28" s="13">
        <v>6922274.5599999996</v>
      </c>
      <c r="BD28" s="13">
        <v>0</v>
      </c>
      <c r="BE28" s="13">
        <v>629787.81000000006</v>
      </c>
      <c r="BF28" s="13">
        <v>610292.43000000005</v>
      </c>
      <c r="BG28" s="13">
        <v>103572.64</v>
      </c>
      <c r="BH28" s="13">
        <v>3037948.3499999996</v>
      </c>
      <c r="BI28" s="13">
        <v>811511.25</v>
      </c>
      <c r="BJ28" s="13">
        <v>95997.73</v>
      </c>
      <c r="BK28" s="13">
        <v>267082.2</v>
      </c>
      <c r="BL28" s="13">
        <v>0</v>
      </c>
      <c r="BM28" s="13">
        <v>107815.2</v>
      </c>
      <c r="BN28" s="13">
        <v>0</v>
      </c>
      <c r="BO28" s="13">
        <v>35321</v>
      </c>
      <c r="BP28" s="13">
        <v>19224.7</v>
      </c>
      <c r="BQ28" s="13">
        <v>0</v>
      </c>
      <c r="BR28" s="28">
        <v>12640827.869999997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105513930.28000011</v>
      </c>
      <c r="E31" s="13">
        <v>364376.72</v>
      </c>
      <c r="F31" s="13">
        <v>13347840.470000001</v>
      </c>
      <c r="G31" s="13">
        <v>3481711.9</v>
      </c>
      <c r="H31" s="13">
        <v>2547987.16</v>
      </c>
      <c r="I31" s="13">
        <v>53979503.139999926</v>
      </c>
      <c r="J31" s="13">
        <v>17033899.159999989</v>
      </c>
      <c r="K31" s="13">
        <v>276169.44</v>
      </c>
      <c r="L31" s="13">
        <v>4368406.0600000005</v>
      </c>
      <c r="M31" s="13">
        <v>0</v>
      </c>
      <c r="N31" s="13">
        <v>498935.22</v>
      </c>
      <c r="O31" s="13">
        <v>95165.440000000002</v>
      </c>
      <c r="P31" s="13">
        <v>1543338.67</v>
      </c>
      <c r="Q31" s="13">
        <v>564427.75</v>
      </c>
      <c r="R31" s="13">
        <v>0</v>
      </c>
      <c r="S31" s="28">
        <v>203615691.41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38668.000000000007</v>
      </c>
      <c r="AM31" s="13">
        <v>0</v>
      </c>
      <c r="AN31" s="13">
        <v>3108.5</v>
      </c>
      <c r="AO31" s="13">
        <v>2096.6000000000004</v>
      </c>
      <c r="AP31" s="13">
        <v>162.25</v>
      </c>
      <c r="AQ31" s="13">
        <v>80490.249999999985</v>
      </c>
      <c r="AR31" s="13">
        <v>4680.0999999999995</v>
      </c>
      <c r="AS31" s="13">
        <v>600</v>
      </c>
      <c r="AT31" s="13">
        <v>17949</v>
      </c>
      <c r="AU31" s="13">
        <v>0</v>
      </c>
      <c r="AV31" s="13">
        <v>489.7</v>
      </c>
      <c r="AW31" s="13">
        <v>0</v>
      </c>
      <c r="AX31" s="13">
        <v>979.4</v>
      </c>
      <c r="AY31" s="13">
        <v>442.5</v>
      </c>
      <c r="AZ31" s="13">
        <v>0</v>
      </c>
      <c r="BA31" s="28">
        <v>149666.30000000002</v>
      </c>
      <c r="BC31" s="13">
        <v>105552598.28000011</v>
      </c>
      <c r="BD31" s="13">
        <v>364376.72</v>
      </c>
      <c r="BE31" s="13">
        <v>13350948.970000001</v>
      </c>
      <c r="BF31" s="13">
        <v>3483808.5</v>
      </c>
      <c r="BG31" s="13">
        <v>2548149.41</v>
      </c>
      <c r="BH31" s="13">
        <v>54059993.389999926</v>
      </c>
      <c r="BI31" s="13">
        <v>17038579.25999999</v>
      </c>
      <c r="BJ31" s="13">
        <v>276769.44</v>
      </c>
      <c r="BK31" s="13">
        <v>4386355.0600000005</v>
      </c>
      <c r="BL31" s="13">
        <v>0</v>
      </c>
      <c r="BM31" s="13">
        <v>499424.92</v>
      </c>
      <c r="BN31" s="13">
        <v>95165.440000000002</v>
      </c>
      <c r="BO31" s="13">
        <v>1544318.0699999998</v>
      </c>
      <c r="BP31" s="13">
        <v>564870.25</v>
      </c>
      <c r="BQ31" s="13">
        <v>0</v>
      </c>
      <c r="BR31" s="28">
        <v>203765357.71000001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1492410.5999999999</v>
      </c>
      <c r="E32" s="13">
        <v>0</v>
      </c>
      <c r="F32" s="13">
        <v>0</v>
      </c>
      <c r="G32" s="13">
        <v>0</v>
      </c>
      <c r="H32" s="13">
        <v>0</v>
      </c>
      <c r="I32" s="13">
        <v>330890.5</v>
      </c>
      <c r="J32" s="13">
        <v>60000</v>
      </c>
      <c r="K32" s="13">
        <v>0</v>
      </c>
      <c r="L32" s="13">
        <v>0</v>
      </c>
      <c r="M32" s="13">
        <v>0</v>
      </c>
      <c r="N32" s="13">
        <v>169020.16</v>
      </c>
      <c r="O32" s="13">
        <v>0</v>
      </c>
      <c r="P32" s="13">
        <v>0</v>
      </c>
      <c r="Q32" s="13">
        <v>7500</v>
      </c>
      <c r="R32" s="13">
        <v>0</v>
      </c>
      <c r="S32" s="28">
        <v>2059821.2599999998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262933.82</v>
      </c>
      <c r="AM32" s="13">
        <v>0</v>
      </c>
      <c r="AN32" s="13">
        <v>0</v>
      </c>
      <c r="AO32" s="13">
        <v>0</v>
      </c>
      <c r="AP32" s="13">
        <v>0</v>
      </c>
      <c r="AQ32" s="13">
        <v>97067.040000000008</v>
      </c>
      <c r="AR32" s="13">
        <v>25661.040000000001</v>
      </c>
      <c r="AS32" s="13">
        <v>0</v>
      </c>
      <c r="AT32" s="13">
        <v>0</v>
      </c>
      <c r="AU32" s="13">
        <v>0</v>
      </c>
      <c r="AV32" s="13">
        <v>47664.219999999994</v>
      </c>
      <c r="AW32" s="13">
        <v>0</v>
      </c>
      <c r="AX32" s="13">
        <v>0</v>
      </c>
      <c r="AY32" s="13">
        <v>7006.84</v>
      </c>
      <c r="AZ32" s="13">
        <v>0</v>
      </c>
      <c r="BA32" s="28">
        <v>440332.95999999996</v>
      </c>
      <c r="BC32" s="13">
        <v>1755344.42</v>
      </c>
      <c r="BD32" s="13">
        <v>0</v>
      </c>
      <c r="BE32" s="13">
        <v>0</v>
      </c>
      <c r="BF32" s="13">
        <v>0</v>
      </c>
      <c r="BG32" s="13">
        <v>0</v>
      </c>
      <c r="BH32" s="13">
        <v>427957.54000000004</v>
      </c>
      <c r="BI32" s="13">
        <v>85661.040000000008</v>
      </c>
      <c r="BJ32" s="13">
        <v>0</v>
      </c>
      <c r="BK32" s="13">
        <v>0</v>
      </c>
      <c r="BL32" s="13">
        <v>0</v>
      </c>
      <c r="BM32" s="13">
        <v>216684.38</v>
      </c>
      <c r="BN32" s="13">
        <v>0</v>
      </c>
      <c r="BO32" s="13">
        <v>0</v>
      </c>
      <c r="BP32" s="13">
        <v>14506.84</v>
      </c>
      <c r="BQ32" s="13">
        <v>0</v>
      </c>
      <c r="BR32" s="28">
        <v>2500154.2199999997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37869970.580000006</v>
      </c>
      <c r="E33" s="13">
        <v>759777.09</v>
      </c>
      <c r="F33" s="13">
        <v>4497133.37</v>
      </c>
      <c r="G33" s="13">
        <v>2666913.06</v>
      </c>
      <c r="H33" s="13">
        <v>2907805.6000000006</v>
      </c>
      <c r="I33" s="13">
        <v>15516763.77</v>
      </c>
      <c r="J33" s="13">
        <v>4507691.9799999995</v>
      </c>
      <c r="K33" s="13">
        <v>15826.25</v>
      </c>
      <c r="L33" s="13">
        <v>724213.85</v>
      </c>
      <c r="M33" s="13">
        <v>0</v>
      </c>
      <c r="N33" s="13">
        <v>843714.42999999993</v>
      </c>
      <c r="O33" s="13">
        <v>53479</v>
      </c>
      <c r="P33" s="13">
        <v>1380901.74</v>
      </c>
      <c r="Q33" s="13">
        <v>890376.53000000014</v>
      </c>
      <c r="R33" s="13">
        <v>0</v>
      </c>
      <c r="S33" s="28">
        <v>72634567.250000015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22548.46</v>
      </c>
      <c r="AM33" s="13">
        <v>3596.5199999999995</v>
      </c>
      <c r="AN33" s="13">
        <v>1646.93</v>
      </c>
      <c r="AO33" s="13">
        <v>1588.12</v>
      </c>
      <c r="AP33" s="13">
        <v>2000.1</v>
      </c>
      <c r="AQ33" s="13">
        <v>6473.8999999999987</v>
      </c>
      <c r="AR33" s="13">
        <v>5625.02</v>
      </c>
      <c r="AS33" s="13">
        <v>0</v>
      </c>
      <c r="AT33" s="13">
        <v>1166.4000000000001</v>
      </c>
      <c r="AU33" s="13">
        <v>0</v>
      </c>
      <c r="AV33" s="13">
        <v>283.2</v>
      </c>
      <c r="AW33" s="13">
        <v>0</v>
      </c>
      <c r="AX33" s="13">
        <v>690.3</v>
      </c>
      <c r="AY33" s="13">
        <v>0</v>
      </c>
      <c r="AZ33" s="13">
        <v>0</v>
      </c>
      <c r="BA33" s="28">
        <v>45618.950000000004</v>
      </c>
      <c r="BC33" s="13">
        <v>37892519.040000007</v>
      </c>
      <c r="BD33" s="13">
        <v>763373.61</v>
      </c>
      <c r="BE33" s="13">
        <v>4498780.3</v>
      </c>
      <c r="BF33" s="13">
        <v>2668501.1800000002</v>
      </c>
      <c r="BG33" s="13">
        <v>2909805.7000000007</v>
      </c>
      <c r="BH33" s="13">
        <v>15523237.67</v>
      </c>
      <c r="BI33" s="13">
        <v>4513316.9999999991</v>
      </c>
      <c r="BJ33" s="13">
        <v>15826.25</v>
      </c>
      <c r="BK33" s="13">
        <v>725380.25</v>
      </c>
      <c r="BL33" s="13">
        <v>0</v>
      </c>
      <c r="BM33" s="13">
        <v>843997.62999999989</v>
      </c>
      <c r="BN33" s="13">
        <v>53479</v>
      </c>
      <c r="BO33" s="13">
        <v>1381592.04</v>
      </c>
      <c r="BP33" s="13">
        <v>890376.53000000014</v>
      </c>
      <c r="BQ33" s="13">
        <v>0</v>
      </c>
      <c r="BR33" s="28">
        <v>72680186.200000003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11238924.93</v>
      </c>
      <c r="E34" s="13">
        <v>742468.29</v>
      </c>
      <c r="F34" s="13">
        <v>123493.32</v>
      </c>
      <c r="G34" s="13">
        <v>624216.75</v>
      </c>
      <c r="H34" s="13">
        <v>3983398.73</v>
      </c>
      <c r="I34" s="13">
        <v>1951496.28</v>
      </c>
      <c r="J34" s="13">
        <v>705123.08</v>
      </c>
      <c r="K34" s="13">
        <v>0</v>
      </c>
      <c r="L34" s="13">
        <v>556568.36</v>
      </c>
      <c r="M34" s="13">
        <v>0</v>
      </c>
      <c r="N34" s="13">
        <v>434356.37</v>
      </c>
      <c r="O34" s="13">
        <v>0</v>
      </c>
      <c r="P34" s="13">
        <v>1834852.97</v>
      </c>
      <c r="Q34" s="13">
        <v>153557.57999999999</v>
      </c>
      <c r="R34" s="13">
        <v>0</v>
      </c>
      <c r="S34" s="28">
        <v>22348456.659999996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278.14</v>
      </c>
      <c r="AO34" s="13">
        <v>0</v>
      </c>
      <c r="AP34" s="13">
        <v>278.14</v>
      </c>
      <c r="AQ34" s="13">
        <v>0</v>
      </c>
      <c r="AR34" s="13">
        <v>253.7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809.98</v>
      </c>
      <c r="BC34" s="13">
        <v>11238924.93</v>
      </c>
      <c r="BD34" s="13">
        <v>742468.29</v>
      </c>
      <c r="BE34" s="13">
        <v>123771.46</v>
      </c>
      <c r="BF34" s="13">
        <v>624216.75</v>
      </c>
      <c r="BG34" s="13">
        <v>3983676.87</v>
      </c>
      <c r="BH34" s="13">
        <v>1951496.28</v>
      </c>
      <c r="BI34" s="13">
        <v>705376.77999999991</v>
      </c>
      <c r="BJ34" s="13">
        <v>0</v>
      </c>
      <c r="BK34" s="13">
        <v>556568.36</v>
      </c>
      <c r="BL34" s="13">
        <v>0</v>
      </c>
      <c r="BM34" s="13">
        <v>434356.37</v>
      </c>
      <c r="BN34" s="13">
        <v>0</v>
      </c>
      <c r="BO34" s="13">
        <v>1834852.97</v>
      </c>
      <c r="BP34" s="13">
        <v>153557.57999999999</v>
      </c>
      <c r="BQ34" s="13">
        <v>0</v>
      </c>
      <c r="BR34" s="28">
        <v>22349266.640000001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152372172.88999999</v>
      </c>
      <c r="E35" s="13">
        <v>3547655.61</v>
      </c>
      <c r="F35" s="13">
        <v>18395863.780000001</v>
      </c>
      <c r="G35" s="13">
        <v>4716387.16</v>
      </c>
      <c r="H35" s="13">
        <v>1806208.67</v>
      </c>
      <c r="I35" s="13">
        <v>52141217.439999998</v>
      </c>
      <c r="J35" s="13">
        <v>13297603.65</v>
      </c>
      <c r="K35" s="13">
        <v>0</v>
      </c>
      <c r="L35" s="13">
        <v>2306362.25</v>
      </c>
      <c r="M35" s="13">
        <v>0</v>
      </c>
      <c r="N35" s="13">
        <v>5781859.0700000003</v>
      </c>
      <c r="O35" s="13">
        <v>255358.71</v>
      </c>
      <c r="P35" s="13">
        <v>8039039.1100000003</v>
      </c>
      <c r="Q35" s="13">
        <v>35000</v>
      </c>
      <c r="R35" s="13">
        <v>0</v>
      </c>
      <c r="S35" s="28">
        <v>262694728.34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977265.01</v>
      </c>
      <c r="AM35" s="13">
        <v>23765.200000000001</v>
      </c>
      <c r="AN35" s="13">
        <v>120057.9</v>
      </c>
      <c r="AO35" s="13">
        <v>28403.95</v>
      </c>
      <c r="AP35" s="13">
        <v>12760.5</v>
      </c>
      <c r="AQ35" s="13">
        <v>334377.81</v>
      </c>
      <c r="AR35" s="13">
        <v>76506.539999999994</v>
      </c>
      <c r="AS35" s="13">
        <v>0</v>
      </c>
      <c r="AT35" s="13">
        <v>7705.4</v>
      </c>
      <c r="AU35" s="13">
        <v>0</v>
      </c>
      <c r="AV35" s="13">
        <v>31341.53</v>
      </c>
      <c r="AW35" s="13">
        <v>1646.1</v>
      </c>
      <c r="AX35" s="13">
        <v>52775.5</v>
      </c>
      <c r="AY35" s="13">
        <v>0</v>
      </c>
      <c r="AZ35" s="13">
        <v>0</v>
      </c>
      <c r="BA35" s="28">
        <v>1666605.44</v>
      </c>
      <c r="BC35" s="13">
        <v>153349437.89999998</v>
      </c>
      <c r="BD35" s="13">
        <v>3571420.81</v>
      </c>
      <c r="BE35" s="13">
        <v>18515921.68</v>
      </c>
      <c r="BF35" s="13">
        <v>4744791.1100000003</v>
      </c>
      <c r="BG35" s="13">
        <v>1818969.17</v>
      </c>
      <c r="BH35" s="13">
        <v>52475595.25</v>
      </c>
      <c r="BI35" s="13">
        <v>13374110.189999999</v>
      </c>
      <c r="BJ35" s="13">
        <v>0</v>
      </c>
      <c r="BK35" s="13">
        <v>2314067.65</v>
      </c>
      <c r="BL35" s="13">
        <v>0</v>
      </c>
      <c r="BM35" s="13">
        <v>5813200.6000000006</v>
      </c>
      <c r="BN35" s="13">
        <v>257004.81</v>
      </c>
      <c r="BO35" s="13">
        <v>8091814.6100000003</v>
      </c>
      <c r="BP35" s="13">
        <v>35000</v>
      </c>
      <c r="BQ35" s="13">
        <v>0</v>
      </c>
      <c r="BR35" s="28">
        <v>264361333.78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100271729.92000003</v>
      </c>
      <c r="E36" s="13">
        <v>3465494.05</v>
      </c>
      <c r="F36" s="13">
        <v>4674805.3200000022</v>
      </c>
      <c r="G36" s="13">
        <v>3880436.4399999995</v>
      </c>
      <c r="H36" s="13">
        <v>7333359.7399999965</v>
      </c>
      <c r="I36" s="13">
        <v>38415557.179999985</v>
      </c>
      <c r="J36" s="13">
        <v>2547652.4899999998</v>
      </c>
      <c r="K36" s="13">
        <v>0</v>
      </c>
      <c r="L36" s="13">
        <v>93608</v>
      </c>
      <c r="M36" s="13">
        <v>0</v>
      </c>
      <c r="N36" s="13">
        <v>954606.77999999991</v>
      </c>
      <c r="O36" s="13">
        <v>0</v>
      </c>
      <c r="P36" s="13">
        <v>8991589.370000001</v>
      </c>
      <c r="Q36" s="13">
        <v>1192642.43</v>
      </c>
      <c r="R36" s="13">
        <v>0</v>
      </c>
      <c r="S36" s="28">
        <v>171821481.72000003</v>
      </c>
      <c r="U36" s="13">
        <v>1924.1599999999999</v>
      </c>
      <c r="V36" s="13">
        <v>0</v>
      </c>
      <c r="W36" s="13">
        <v>313.8</v>
      </c>
      <c r="X36" s="13">
        <v>0</v>
      </c>
      <c r="Y36" s="13">
        <v>0</v>
      </c>
      <c r="Z36" s="13">
        <v>805.18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3043.14</v>
      </c>
      <c r="AL36" s="13">
        <v>5830525.3300000001</v>
      </c>
      <c r="AM36" s="13">
        <v>224893.95</v>
      </c>
      <c r="AN36" s="13">
        <v>268034.7</v>
      </c>
      <c r="AO36" s="13">
        <v>215205.19000000003</v>
      </c>
      <c r="AP36" s="13">
        <v>628691.14</v>
      </c>
      <c r="AQ36" s="13">
        <v>2284755.0999999996</v>
      </c>
      <c r="AR36" s="13">
        <v>181903.82</v>
      </c>
      <c r="AS36" s="13">
        <v>0</v>
      </c>
      <c r="AT36" s="13">
        <v>0</v>
      </c>
      <c r="AU36" s="13">
        <v>0</v>
      </c>
      <c r="AV36" s="13">
        <v>53813.36</v>
      </c>
      <c r="AW36" s="13">
        <v>0</v>
      </c>
      <c r="AX36" s="13">
        <v>488049.96</v>
      </c>
      <c r="AY36" s="13">
        <v>41003.300000000003</v>
      </c>
      <c r="AZ36" s="13">
        <v>0</v>
      </c>
      <c r="BA36" s="28">
        <v>10216875.850000001</v>
      </c>
      <c r="BC36" s="13">
        <v>106104179.41000003</v>
      </c>
      <c r="BD36" s="13">
        <v>3690388</v>
      </c>
      <c r="BE36" s="13">
        <v>4943153.8200000022</v>
      </c>
      <c r="BF36" s="13">
        <v>4095641.6299999994</v>
      </c>
      <c r="BG36" s="13">
        <v>7962050.8799999962</v>
      </c>
      <c r="BH36" s="13">
        <v>40701117.459999986</v>
      </c>
      <c r="BI36" s="13">
        <v>2729556.3099999996</v>
      </c>
      <c r="BJ36" s="13">
        <v>0</v>
      </c>
      <c r="BK36" s="13">
        <v>93608</v>
      </c>
      <c r="BL36" s="13">
        <v>0</v>
      </c>
      <c r="BM36" s="13">
        <v>1008420.1399999999</v>
      </c>
      <c r="BN36" s="13">
        <v>0</v>
      </c>
      <c r="BO36" s="13">
        <v>9479639.3300000019</v>
      </c>
      <c r="BP36" s="13">
        <v>1233645.73</v>
      </c>
      <c r="BQ36" s="13">
        <v>0</v>
      </c>
      <c r="BR36" s="28">
        <v>182041400.71000001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22458693.559999987</v>
      </c>
      <c r="E37" s="13">
        <v>222904.75</v>
      </c>
      <c r="F37" s="13">
        <v>1385320.2399999998</v>
      </c>
      <c r="G37" s="13">
        <v>279491.57</v>
      </c>
      <c r="H37" s="13">
        <v>0</v>
      </c>
      <c r="I37" s="13">
        <v>10441508.429999996</v>
      </c>
      <c r="J37" s="13">
        <v>104573.62</v>
      </c>
      <c r="K37" s="13">
        <v>0</v>
      </c>
      <c r="L37" s="13">
        <v>147222.59</v>
      </c>
      <c r="M37" s="13">
        <v>0</v>
      </c>
      <c r="N37" s="13">
        <v>125873.42000000001</v>
      </c>
      <c r="O37" s="13">
        <v>61390.68</v>
      </c>
      <c r="P37" s="13">
        <v>67717.17</v>
      </c>
      <c r="Q37" s="13">
        <v>0</v>
      </c>
      <c r="R37" s="13">
        <v>0</v>
      </c>
      <c r="S37" s="28">
        <v>35294696.029999986</v>
      </c>
      <c r="U37" s="13">
        <v>213.78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213.78</v>
      </c>
      <c r="AL37" s="13">
        <v>2188032.6600000006</v>
      </c>
      <c r="AM37" s="13">
        <v>9005.2000000000007</v>
      </c>
      <c r="AN37" s="13">
        <v>172721.26</v>
      </c>
      <c r="AO37" s="13">
        <v>29096.67</v>
      </c>
      <c r="AP37" s="13">
        <v>0</v>
      </c>
      <c r="AQ37" s="13">
        <v>1073484.0399999993</v>
      </c>
      <c r="AR37" s="13">
        <v>4577.59</v>
      </c>
      <c r="AS37" s="13">
        <v>0</v>
      </c>
      <c r="AT37" s="13">
        <v>11499.31</v>
      </c>
      <c r="AU37" s="13">
        <v>0</v>
      </c>
      <c r="AV37" s="13">
        <v>16940</v>
      </c>
      <c r="AW37" s="13">
        <v>8470</v>
      </c>
      <c r="AX37" s="13">
        <v>9304.5300000000007</v>
      </c>
      <c r="AY37" s="13">
        <v>0</v>
      </c>
      <c r="AZ37" s="13">
        <v>0</v>
      </c>
      <c r="BA37" s="28">
        <v>3523131.26</v>
      </c>
      <c r="BC37" s="13">
        <v>24646939.999999989</v>
      </c>
      <c r="BD37" s="13">
        <v>231909.95</v>
      </c>
      <c r="BE37" s="13">
        <v>1558041.4999999998</v>
      </c>
      <c r="BF37" s="13">
        <v>308588.24</v>
      </c>
      <c r="BG37" s="13">
        <v>0</v>
      </c>
      <c r="BH37" s="13">
        <v>11514992.469999995</v>
      </c>
      <c r="BI37" s="13">
        <v>109151.20999999999</v>
      </c>
      <c r="BJ37" s="13">
        <v>0</v>
      </c>
      <c r="BK37" s="13">
        <v>158721.9</v>
      </c>
      <c r="BL37" s="13">
        <v>0</v>
      </c>
      <c r="BM37" s="13">
        <v>142813.42000000001</v>
      </c>
      <c r="BN37" s="13">
        <v>69860.679999999993</v>
      </c>
      <c r="BO37" s="13">
        <v>77021.7</v>
      </c>
      <c r="BP37" s="13">
        <v>0</v>
      </c>
      <c r="BQ37" s="13">
        <v>0</v>
      </c>
      <c r="BR37" s="28">
        <v>38818041.069999985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1918081.33</v>
      </c>
      <c r="E38" s="13">
        <v>0</v>
      </c>
      <c r="F38" s="13">
        <v>0</v>
      </c>
      <c r="G38" s="13">
        <v>0</v>
      </c>
      <c r="H38" s="13">
        <v>34508.74</v>
      </c>
      <c r="I38" s="13">
        <v>265645</v>
      </c>
      <c r="J38" s="13">
        <v>50000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2268235.0700000003</v>
      </c>
      <c r="U38" s="13">
        <v>608.77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608.77</v>
      </c>
      <c r="AL38" s="13">
        <v>16618.599999999999</v>
      </c>
      <c r="AM38" s="13">
        <v>0</v>
      </c>
      <c r="AN38" s="13">
        <v>2367</v>
      </c>
      <c r="AO38" s="13">
        <v>0</v>
      </c>
      <c r="AP38" s="13">
        <v>0</v>
      </c>
      <c r="AQ38" s="13">
        <v>3220.5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22206.1</v>
      </c>
      <c r="BC38" s="13">
        <v>1935308.7000000002</v>
      </c>
      <c r="BD38" s="13">
        <v>0</v>
      </c>
      <c r="BE38" s="13">
        <v>2367</v>
      </c>
      <c r="BF38" s="13">
        <v>0</v>
      </c>
      <c r="BG38" s="13">
        <v>34508.74</v>
      </c>
      <c r="BH38" s="13">
        <v>268865.5</v>
      </c>
      <c r="BI38" s="13">
        <v>50000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2291049.9400000004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141253642</v>
      </c>
      <c r="E39" s="13">
        <v>3622833</v>
      </c>
      <c r="F39" s="13">
        <v>10311462</v>
      </c>
      <c r="G39" s="13">
        <v>5418826</v>
      </c>
      <c r="H39" s="13">
        <v>7338497</v>
      </c>
      <c r="I39" s="13">
        <v>86867596</v>
      </c>
      <c r="J39" s="13">
        <v>2521076</v>
      </c>
      <c r="K39" s="13">
        <v>0</v>
      </c>
      <c r="L39" s="13">
        <v>2096810</v>
      </c>
      <c r="M39" s="13">
        <v>0</v>
      </c>
      <c r="N39" s="13">
        <v>10633182</v>
      </c>
      <c r="O39" s="13">
        <v>453985</v>
      </c>
      <c r="P39" s="13">
        <v>7044033</v>
      </c>
      <c r="Q39" s="13">
        <v>770000</v>
      </c>
      <c r="R39" s="13">
        <v>0</v>
      </c>
      <c r="S39" s="28">
        <v>278331942</v>
      </c>
      <c r="U39" s="13">
        <v>49345</v>
      </c>
      <c r="V39" s="13">
        <v>885</v>
      </c>
      <c r="W39" s="13">
        <v>3186</v>
      </c>
      <c r="X39" s="13">
        <v>2065</v>
      </c>
      <c r="Y39" s="13">
        <v>885</v>
      </c>
      <c r="Z39" s="13">
        <v>30614</v>
      </c>
      <c r="AA39" s="13">
        <v>1180</v>
      </c>
      <c r="AB39" s="13">
        <v>0</v>
      </c>
      <c r="AC39" s="13">
        <v>285</v>
      </c>
      <c r="AD39" s="13">
        <v>0</v>
      </c>
      <c r="AE39" s="13">
        <v>590</v>
      </c>
      <c r="AF39" s="13">
        <v>0</v>
      </c>
      <c r="AG39" s="13">
        <v>2950</v>
      </c>
      <c r="AH39" s="13">
        <v>0</v>
      </c>
      <c r="AI39" s="13">
        <v>0</v>
      </c>
      <c r="AJ39" s="28">
        <v>91985</v>
      </c>
      <c r="AL39" s="13">
        <v>5829</v>
      </c>
      <c r="AM39" s="13">
        <v>0</v>
      </c>
      <c r="AN39" s="13">
        <v>295</v>
      </c>
      <c r="AO39" s="13">
        <v>295</v>
      </c>
      <c r="AP39" s="13">
        <v>0</v>
      </c>
      <c r="AQ39" s="13">
        <v>4801</v>
      </c>
      <c r="AR39" s="13">
        <v>0</v>
      </c>
      <c r="AS39" s="13">
        <v>0</v>
      </c>
      <c r="AT39" s="13">
        <v>590</v>
      </c>
      <c r="AU39" s="13">
        <v>0</v>
      </c>
      <c r="AV39" s="13">
        <v>2700</v>
      </c>
      <c r="AW39" s="13">
        <v>0</v>
      </c>
      <c r="AX39" s="13">
        <v>0</v>
      </c>
      <c r="AY39" s="13">
        <v>0</v>
      </c>
      <c r="AZ39" s="13">
        <v>0</v>
      </c>
      <c r="BA39" s="28">
        <v>14510</v>
      </c>
      <c r="BC39" s="13">
        <v>141308816</v>
      </c>
      <c r="BD39" s="13">
        <v>3623718</v>
      </c>
      <c r="BE39" s="13">
        <v>10314943</v>
      </c>
      <c r="BF39" s="13">
        <v>5421186</v>
      </c>
      <c r="BG39" s="13">
        <v>7339382</v>
      </c>
      <c r="BH39" s="13">
        <v>86903011</v>
      </c>
      <c r="BI39" s="13">
        <v>2522256</v>
      </c>
      <c r="BJ39" s="13">
        <v>0</v>
      </c>
      <c r="BK39" s="13">
        <v>2097685</v>
      </c>
      <c r="BL39" s="13">
        <v>0</v>
      </c>
      <c r="BM39" s="13">
        <v>10636472</v>
      </c>
      <c r="BN39" s="13">
        <v>453985</v>
      </c>
      <c r="BO39" s="13">
        <v>7046983</v>
      </c>
      <c r="BP39" s="13">
        <v>770000</v>
      </c>
      <c r="BQ39" s="13">
        <v>0</v>
      </c>
      <c r="BR39" s="28">
        <v>278438437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7603988.1200000001</v>
      </c>
      <c r="E41" s="13">
        <v>257547.13</v>
      </c>
      <c r="F41" s="13">
        <v>93874.8</v>
      </c>
      <c r="G41" s="13">
        <v>955490</v>
      </c>
      <c r="H41" s="13">
        <v>0</v>
      </c>
      <c r="I41" s="13">
        <v>2423050.4</v>
      </c>
      <c r="J41" s="13">
        <v>0</v>
      </c>
      <c r="K41" s="13">
        <v>0</v>
      </c>
      <c r="L41" s="13">
        <v>320185.48</v>
      </c>
      <c r="M41" s="13">
        <v>0</v>
      </c>
      <c r="N41" s="13">
        <v>693200.6</v>
      </c>
      <c r="O41" s="13">
        <v>0</v>
      </c>
      <c r="P41" s="13">
        <v>64612.14</v>
      </c>
      <c r="Q41" s="13">
        <v>337871.1</v>
      </c>
      <c r="R41" s="13">
        <v>0</v>
      </c>
      <c r="S41" s="28">
        <v>12749819.770000001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559125.65</v>
      </c>
      <c r="AM41" s="13">
        <v>13900.96</v>
      </c>
      <c r="AN41" s="13">
        <v>5338.96</v>
      </c>
      <c r="AO41" s="13">
        <v>81669.8</v>
      </c>
      <c r="AP41" s="13">
        <v>0</v>
      </c>
      <c r="AQ41" s="13">
        <v>204821.84999990001</v>
      </c>
      <c r="AR41" s="13">
        <v>0</v>
      </c>
      <c r="AS41" s="13">
        <v>0</v>
      </c>
      <c r="AT41" s="13">
        <v>44458.63</v>
      </c>
      <c r="AU41" s="13">
        <v>0</v>
      </c>
      <c r="AV41" s="13">
        <v>60144.06</v>
      </c>
      <c r="AW41" s="13">
        <v>0</v>
      </c>
      <c r="AX41" s="13">
        <v>240.6</v>
      </c>
      <c r="AY41" s="13">
        <v>31281.54</v>
      </c>
      <c r="AZ41" s="13">
        <v>0</v>
      </c>
      <c r="BA41" s="28">
        <v>1000982.0499999</v>
      </c>
      <c r="BC41" s="13">
        <v>8163113.7700000005</v>
      </c>
      <c r="BD41" s="13">
        <v>271448.09000000003</v>
      </c>
      <c r="BE41" s="13">
        <v>99213.760000000009</v>
      </c>
      <c r="BF41" s="13">
        <v>1037159.8</v>
      </c>
      <c r="BG41" s="13">
        <v>0</v>
      </c>
      <c r="BH41" s="13">
        <v>2627872.2499998999</v>
      </c>
      <c r="BI41" s="13">
        <v>0</v>
      </c>
      <c r="BJ41" s="13">
        <v>0</v>
      </c>
      <c r="BK41" s="13">
        <v>364644.11</v>
      </c>
      <c r="BL41" s="13">
        <v>0</v>
      </c>
      <c r="BM41" s="13">
        <v>753344.65999999992</v>
      </c>
      <c r="BN41" s="13">
        <v>0</v>
      </c>
      <c r="BO41" s="13">
        <v>64852.74</v>
      </c>
      <c r="BP41" s="13">
        <v>369152.63999999996</v>
      </c>
      <c r="BQ41" s="13">
        <v>0</v>
      </c>
      <c r="BR41" s="28">
        <v>13750801.819999902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3677590.92</v>
      </c>
      <c r="E42" s="13">
        <v>0</v>
      </c>
      <c r="F42" s="13">
        <v>915800.22</v>
      </c>
      <c r="G42" s="13">
        <v>339987.54</v>
      </c>
      <c r="H42" s="13">
        <v>406992.05</v>
      </c>
      <c r="I42" s="13">
        <v>1470395.99</v>
      </c>
      <c r="J42" s="13">
        <v>1175839.05</v>
      </c>
      <c r="K42" s="13">
        <v>0</v>
      </c>
      <c r="L42" s="13">
        <v>333827.48</v>
      </c>
      <c r="M42" s="13">
        <v>0</v>
      </c>
      <c r="N42" s="13">
        <v>546460.67000000004</v>
      </c>
      <c r="O42" s="13">
        <v>0</v>
      </c>
      <c r="P42" s="13">
        <v>221110.88</v>
      </c>
      <c r="Q42" s="13">
        <v>0</v>
      </c>
      <c r="R42" s="13">
        <v>0</v>
      </c>
      <c r="S42" s="28">
        <v>9088004.8000000007</v>
      </c>
      <c r="U42" s="13">
        <v>1873.11</v>
      </c>
      <c r="V42" s="13">
        <v>0</v>
      </c>
      <c r="W42" s="13">
        <v>23.16</v>
      </c>
      <c r="X42" s="13">
        <v>0</v>
      </c>
      <c r="Y42" s="13">
        <v>0</v>
      </c>
      <c r="Z42" s="13">
        <v>135.53</v>
      </c>
      <c r="AA42" s="13">
        <v>808.07</v>
      </c>
      <c r="AB42" s="13">
        <v>0</v>
      </c>
      <c r="AC42" s="13">
        <v>0</v>
      </c>
      <c r="AD42" s="13">
        <v>0</v>
      </c>
      <c r="AE42" s="13">
        <v>348.45</v>
      </c>
      <c r="AF42" s="13">
        <v>0</v>
      </c>
      <c r="AG42" s="13">
        <v>0</v>
      </c>
      <c r="AH42" s="13">
        <v>0</v>
      </c>
      <c r="AI42" s="13">
        <v>0</v>
      </c>
      <c r="AJ42" s="28">
        <v>3188.3199999999997</v>
      </c>
      <c r="AL42" s="13">
        <v>60515.11</v>
      </c>
      <c r="AM42" s="13">
        <v>0</v>
      </c>
      <c r="AN42" s="13">
        <v>233.36</v>
      </c>
      <c r="AO42" s="13">
        <v>0</v>
      </c>
      <c r="AP42" s="13">
        <v>0</v>
      </c>
      <c r="AQ42" s="13">
        <v>7724.53</v>
      </c>
      <c r="AR42" s="13">
        <v>362.43</v>
      </c>
      <c r="AS42" s="13">
        <v>0</v>
      </c>
      <c r="AT42" s="13">
        <v>7343.51</v>
      </c>
      <c r="AU42" s="13">
        <v>0</v>
      </c>
      <c r="AV42" s="13">
        <v>3850.42</v>
      </c>
      <c r="AW42" s="13">
        <v>0</v>
      </c>
      <c r="AX42" s="13">
        <v>1062</v>
      </c>
      <c r="AY42" s="13">
        <v>0</v>
      </c>
      <c r="AZ42" s="13">
        <v>0</v>
      </c>
      <c r="BA42" s="28">
        <v>81091.359999999986</v>
      </c>
      <c r="BC42" s="13">
        <v>3739979.1399999997</v>
      </c>
      <c r="BD42" s="13">
        <v>0</v>
      </c>
      <c r="BE42" s="13">
        <v>916056.74</v>
      </c>
      <c r="BF42" s="13">
        <v>339987.54</v>
      </c>
      <c r="BG42" s="13">
        <v>406992.05</v>
      </c>
      <c r="BH42" s="13">
        <v>1478256.05</v>
      </c>
      <c r="BI42" s="13">
        <v>1177009.55</v>
      </c>
      <c r="BJ42" s="13">
        <v>0</v>
      </c>
      <c r="BK42" s="13">
        <v>341170.99</v>
      </c>
      <c r="BL42" s="13">
        <v>0</v>
      </c>
      <c r="BM42" s="13">
        <v>550659.54</v>
      </c>
      <c r="BN42" s="13">
        <v>0</v>
      </c>
      <c r="BO42" s="13">
        <v>222172.88</v>
      </c>
      <c r="BP42" s="13">
        <v>0</v>
      </c>
      <c r="BQ42" s="13">
        <v>0</v>
      </c>
      <c r="BR42" s="28">
        <v>9172284.4799999986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46263909.299999997</v>
      </c>
      <c r="E43" s="13">
        <v>279821.64</v>
      </c>
      <c r="F43" s="13">
        <v>2618910.0699999998</v>
      </c>
      <c r="G43" s="13">
        <v>108238.55</v>
      </c>
      <c r="H43" s="13">
        <v>0</v>
      </c>
      <c r="I43" s="13">
        <v>16268582</v>
      </c>
      <c r="J43" s="13">
        <v>816403.5</v>
      </c>
      <c r="K43" s="13">
        <v>0</v>
      </c>
      <c r="L43" s="13">
        <v>153986.85</v>
      </c>
      <c r="M43" s="13">
        <v>0</v>
      </c>
      <c r="N43" s="13">
        <v>0</v>
      </c>
      <c r="O43" s="13">
        <v>0</v>
      </c>
      <c r="P43" s="13">
        <v>314417.63</v>
      </c>
      <c r="Q43" s="13">
        <v>76619.34</v>
      </c>
      <c r="R43" s="13">
        <v>0</v>
      </c>
      <c r="S43" s="28">
        <v>66900888.880000003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369460</v>
      </c>
      <c r="AM43" s="13">
        <v>918.75</v>
      </c>
      <c r="AN43" s="13">
        <v>5757.5</v>
      </c>
      <c r="AO43" s="13">
        <v>0</v>
      </c>
      <c r="AP43" s="13">
        <v>0</v>
      </c>
      <c r="AQ43" s="13">
        <v>49735</v>
      </c>
      <c r="AR43" s="13">
        <v>5757.5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2878.75</v>
      </c>
      <c r="AY43" s="13">
        <v>0</v>
      </c>
      <c r="AZ43" s="13">
        <v>0</v>
      </c>
      <c r="BA43" s="28">
        <v>434507.5</v>
      </c>
      <c r="BC43" s="13">
        <v>46633369.299999997</v>
      </c>
      <c r="BD43" s="13">
        <v>280740.39</v>
      </c>
      <c r="BE43" s="13">
        <v>2624667.5699999998</v>
      </c>
      <c r="BF43" s="13">
        <v>108238.55</v>
      </c>
      <c r="BG43" s="13">
        <v>0</v>
      </c>
      <c r="BH43" s="13">
        <v>16318317</v>
      </c>
      <c r="BI43" s="13">
        <v>822161</v>
      </c>
      <c r="BJ43" s="13">
        <v>0</v>
      </c>
      <c r="BK43" s="13">
        <v>153986.85</v>
      </c>
      <c r="BL43" s="13">
        <v>0</v>
      </c>
      <c r="BM43" s="13">
        <v>0</v>
      </c>
      <c r="BN43" s="13">
        <v>0</v>
      </c>
      <c r="BO43" s="13">
        <v>317296.38</v>
      </c>
      <c r="BP43" s="13">
        <v>76619.34</v>
      </c>
      <c r="BQ43" s="13">
        <v>0</v>
      </c>
      <c r="BR43" s="28">
        <v>67335396.379999995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23991548.48</v>
      </c>
      <c r="E44" s="13">
        <v>625505.01</v>
      </c>
      <c r="F44" s="13">
        <v>1639780.19</v>
      </c>
      <c r="G44" s="13">
        <v>1576183.4</v>
      </c>
      <c r="H44" s="13">
        <v>1726785.33</v>
      </c>
      <c r="I44" s="13">
        <v>7231432.7799999993</v>
      </c>
      <c r="J44" s="13">
        <v>1021080.4600000001</v>
      </c>
      <c r="K44" s="13">
        <v>70000</v>
      </c>
      <c r="L44" s="13">
        <v>603000</v>
      </c>
      <c r="M44" s="13">
        <v>0</v>
      </c>
      <c r="N44" s="13">
        <v>9558846.620000001</v>
      </c>
      <c r="O44" s="13">
        <v>0</v>
      </c>
      <c r="P44" s="13">
        <v>749280</v>
      </c>
      <c r="Q44" s="13">
        <v>210000</v>
      </c>
      <c r="R44" s="13">
        <v>0</v>
      </c>
      <c r="S44" s="28">
        <v>49003442.270000011</v>
      </c>
      <c r="U44" s="13">
        <v>137409.91</v>
      </c>
      <c r="V44" s="13">
        <v>3894</v>
      </c>
      <c r="W44" s="13">
        <v>8732</v>
      </c>
      <c r="X44" s="13">
        <v>8142</v>
      </c>
      <c r="Y44" s="13">
        <v>7552</v>
      </c>
      <c r="Z44" s="13">
        <v>40887</v>
      </c>
      <c r="AA44" s="13">
        <v>8378</v>
      </c>
      <c r="AB44" s="13">
        <v>413</v>
      </c>
      <c r="AC44" s="13">
        <v>3422</v>
      </c>
      <c r="AD44" s="13">
        <v>0</v>
      </c>
      <c r="AE44" s="13">
        <v>52038</v>
      </c>
      <c r="AF44" s="13">
        <v>0</v>
      </c>
      <c r="AG44" s="13">
        <v>3422</v>
      </c>
      <c r="AH44" s="13">
        <v>1121</v>
      </c>
      <c r="AI44" s="13">
        <v>0</v>
      </c>
      <c r="AJ44" s="28">
        <v>275410.91000000003</v>
      </c>
      <c r="AL44" s="13">
        <v>920</v>
      </c>
      <c r="AM44" s="13">
        <v>523.1</v>
      </c>
      <c r="AN44" s="13">
        <v>261.55</v>
      </c>
      <c r="AO44" s="13">
        <v>261.55</v>
      </c>
      <c r="AP44" s="13">
        <v>2404.9</v>
      </c>
      <c r="AQ44" s="13">
        <v>0</v>
      </c>
      <c r="AR44" s="13">
        <v>10</v>
      </c>
      <c r="AS44" s="13">
        <v>0</v>
      </c>
      <c r="AT44" s="13">
        <v>0</v>
      </c>
      <c r="AU44" s="13">
        <v>0</v>
      </c>
      <c r="AV44" s="13">
        <v>993.75</v>
      </c>
      <c r="AW44" s="13">
        <v>0</v>
      </c>
      <c r="AX44" s="13">
        <v>0</v>
      </c>
      <c r="AY44" s="13">
        <v>0</v>
      </c>
      <c r="AZ44" s="13">
        <v>0</v>
      </c>
      <c r="BA44" s="28">
        <v>5374.85</v>
      </c>
      <c r="BC44" s="13">
        <v>24129878.390000001</v>
      </c>
      <c r="BD44" s="13">
        <v>629922.11</v>
      </c>
      <c r="BE44" s="13">
        <v>1648773.74</v>
      </c>
      <c r="BF44" s="13">
        <v>1584586.95</v>
      </c>
      <c r="BG44" s="13">
        <v>1736742.23</v>
      </c>
      <c r="BH44" s="13">
        <v>7272319.7799999993</v>
      </c>
      <c r="BI44" s="13">
        <v>1029468.4600000001</v>
      </c>
      <c r="BJ44" s="13">
        <v>70413</v>
      </c>
      <c r="BK44" s="13">
        <v>606422</v>
      </c>
      <c r="BL44" s="13">
        <v>0</v>
      </c>
      <c r="BM44" s="13">
        <v>9611878.370000001</v>
      </c>
      <c r="BN44" s="13">
        <v>0</v>
      </c>
      <c r="BO44" s="13">
        <v>752702</v>
      </c>
      <c r="BP44" s="13">
        <v>211121</v>
      </c>
      <c r="BQ44" s="13">
        <v>0</v>
      </c>
      <c r="BR44" s="28">
        <v>49284228.030000001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2000305334.0980079</v>
      </c>
      <c r="E46" s="14">
        <v>68943184.261076242</v>
      </c>
      <c r="F46" s="14">
        <v>244921358.49918717</v>
      </c>
      <c r="G46" s="14">
        <v>154233468.43753308</v>
      </c>
      <c r="H46" s="14">
        <v>118531346.70513652</v>
      </c>
      <c r="I46" s="14">
        <v>833769593.95424855</v>
      </c>
      <c r="J46" s="14">
        <v>238615137.4029175</v>
      </c>
      <c r="K46" s="14">
        <v>9525503.6241164412</v>
      </c>
      <c r="L46" s="14">
        <v>48442996.899490118</v>
      </c>
      <c r="M46" s="14">
        <v>490264.45</v>
      </c>
      <c r="N46" s="14">
        <v>165002183.96546566</v>
      </c>
      <c r="O46" s="14">
        <v>22442032.680461042</v>
      </c>
      <c r="P46" s="14">
        <v>144489704.56981507</v>
      </c>
      <c r="Q46" s="14">
        <v>23154423.249435332</v>
      </c>
      <c r="R46" s="14">
        <v>227000</v>
      </c>
      <c r="S46" s="14">
        <v>4073093532.7968912</v>
      </c>
      <c r="U46" s="14">
        <v>484243.58270019828</v>
      </c>
      <c r="V46" s="14">
        <v>11345.581992224528</v>
      </c>
      <c r="W46" s="14">
        <v>58216.367655915274</v>
      </c>
      <c r="X46" s="14">
        <v>32269.81069222718</v>
      </c>
      <c r="Y46" s="14">
        <v>12871.279999999999</v>
      </c>
      <c r="Z46" s="14">
        <v>183011.98033127174</v>
      </c>
      <c r="AA46" s="14">
        <v>57744.836790518435</v>
      </c>
      <c r="AB46" s="14">
        <v>413</v>
      </c>
      <c r="AC46" s="14">
        <v>24800.67792511225</v>
      </c>
      <c r="AD46" s="14">
        <v>0</v>
      </c>
      <c r="AE46" s="14">
        <v>218606.01005679206</v>
      </c>
      <c r="AF46" s="14">
        <v>21447.043616049265</v>
      </c>
      <c r="AG46" s="14">
        <v>20112.599999999999</v>
      </c>
      <c r="AH46" s="14">
        <v>1357</v>
      </c>
      <c r="AI46" s="14">
        <v>0</v>
      </c>
      <c r="AJ46" s="14">
        <v>1126439.7717603091</v>
      </c>
      <c r="AL46" s="14">
        <v>118836898.83268125</v>
      </c>
      <c r="AM46" s="14">
        <v>4775325.2524332004</v>
      </c>
      <c r="AN46" s="14">
        <v>15962837.467843344</v>
      </c>
      <c r="AO46" s="14">
        <v>8424359.146844469</v>
      </c>
      <c r="AP46" s="14">
        <v>10614474.219999991</v>
      </c>
      <c r="AQ46" s="14">
        <v>48893583.500457384</v>
      </c>
      <c r="AR46" s="14">
        <v>17913716.771727674</v>
      </c>
      <c r="AS46" s="14">
        <v>896892.7</v>
      </c>
      <c r="AT46" s="14">
        <v>4758831.5391801745</v>
      </c>
      <c r="AU46" s="14">
        <v>22960.09</v>
      </c>
      <c r="AV46" s="14">
        <v>10366878.227524683</v>
      </c>
      <c r="AW46" s="14">
        <v>757750.52926630143</v>
      </c>
      <c r="AX46" s="14">
        <v>10931498.390000002</v>
      </c>
      <c r="AY46" s="14">
        <v>3198734.3299999996</v>
      </c>
      <c r="AZ46" s="14">
        <v>46672.11</v>
      </c>
      <c r="BA46" s="14">
        <v>256401413.10795847</v>
      </c>
      <c r="BC46" s="14">
        <v>2119626476.5133898</v>
      </c>
      <c r="BD46" s="14">
        <v>73729855.095501661</v>
      </c>
      <c r="BE46" s="14">
        <v>260942412.33468643</v>
      </c>
      <c r="BF46" s="14">
        <v>162690097.39506984</v>
      </c>
      <c r="BG46" s="14">
        <v>129158692.20513652</v>
      </c>
      <c r="BH46" s="14">
        <v>882846189.43503737</v>
      </c>
      <c r="BI46" s="14">
        <v>256586599.01143569</v>
      </c>
      <c r="BJ46" s="14">
        <v>10422809.32411644</v>
      </c>
      <c r="BK46" s="14">
        <v>53226629.116595402</v>
      </c>
      <c r="BL46" s="14">
        <v>513224.54000000004</v>
      </c>
      <c r="BM46" s="14">
        <v>175587668.20304713</v>
      </c>
      <c r="BN46" s="14">
        <v>23221230.253343388</v>
      </c>
      <c r="BO46" s="14">
        <v>155441315.55981508</v>
      </c>
      <c r="BP46" s="14">
        <v>26354514.57943533</v>
      </c>
      <c r="BQ46" s="14">
        <v>273672.11</v>
      </c>
      <c r="BR46" s="14">
        <v>4330621385.676609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289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290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291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292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293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294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295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296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297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72</v>
      </c>
      <c r="E8" s="13">
        <v>0</v>
      </c>
      <c r="F8" s="13">
        <v>9</v>
      </c>
      <c r="G8" s="13">
        <v>2</v>
      </c>
      <c r="H8" s="13">
        <v>2</v>
      </c>
      <c r="I8" s="13">
        <v>47</v>
      </c>
      <c r="J8" s="13">
        <v>8</v>
      </c>
      <c r="K8" s="13">
        <v>1</v>
      </c>
      <c r="L8" s="13">
        <v>0</v>
      </c>
      <c r="M8" s="13">
        <v>0</v>
      </c>
      <c r="N8" s="13">
        <v>2</v>
      </c>
      <c r="O8" s="13">
        <v>1</v>
      </c>
      <c r="P8" s="13">
        <v>2</v>
      </c>
      <c r="Q8" s="13">
        <v>0</v>
      </c>
      <c r="R8" s="13">
        <v>0</v>
      </c>
      <c r="S8" s="28">
        <v>146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1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</v>
      </c>
      <c r="BC8" s="13">
        <v>72</v>
      </c>
      <c r="BD8" s="13">
        <v>0</v>
      </c>
      <c r="BE8" s="13">
        <v>9</v>
      </c>
      <c r="BF8" s="13">
        <v>2</v>
      </c>
      <c r="BG8" s="13">
        <v>2</v>
      </c>
      <c r="BH8" s="13">
        <v>48</v>
      </c>
      <c r="BI8" s="13">
        <v>8</v>
      </c>
      <c r="BJ8" s="13">
        <v>1</v>
      </c>
      <c r="BK8" s="13">
        <v>0</v>
      </c>
      <c r="BL8" s="13">
        <v>0</v>
      </c>
      <c r="BM8" s="13">
        <v>2</v>
      </c>
      <c r="BN8" s="13">
        <v>1</v>
      </c>
      <c r="BO8" s="13">
        <v>2</v>
      </c>
      <c r="BP8" s="13">
        <v>0</v>
      </c>
      <c r="BQ8" s="13">
        <v>0</v>
      </c>
      <c r="BR8" s="28">
        <v>147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2470</v>
      </c>
      <c r="E9" s="13">
        <v>185</v>
      </c>
      <c r="F9" s="13">
        <v>483</v>
      </c>
      <c r="G9" s="13">
        <v>246</v>
      </c>
      <c r="H9" s="13">
        <v>165</v>
      </c>
      <c r="I9" s="13">
        <v>1023</v>
      </c>
      <c r="J9" s="13">
        <v>350</v>
      </c>
      <c r="K9" s="13">
        <v>5</v>
      </c>
      <c r="L9" s="13">
        <v>66</v>
      </c>
      <c r="M9" s="13">
        <v>1</v>
      </c>
      <c r="N9" s="13">
        <v>351</v>
      </c>
      <c r="O9" s="13">
        <v>178</v>
      </c>
      <c r="P9" s="13">
        <v>38</v>
      </c>
      <c r="Q9" s="13">
        <v>17</v>
      </c>
      <c r="R9" s="13">
        <v>1</v>
      </c>
      <c r="S9" s="28">
        <v>5579</v>
      </c>
      <c r="U9" s="13">
        <v>6</v>
      </c>
      <c r="V9" s="13">
        <v>0</v>
      </c>
      <c r="W9" s="13">
        <v>0</v>
      </c>
      <c r="X9" s="13">
        <v>1</v>
      </c>
      <c r="Y9" s="13">
        <v>0</v>
      </c>
      <c r="Z9" s="13">
        <v>0</v>
      </c>
      <c r="AA9" s="13">
        <v>2</v>
      </c>
      <c r="AB9" s="13">
        <v>0</v>
      </c>
      <c r="AC9" s="13">
        <v>0</v>
      </c>
      <c r="AD9" s="13">
        <v>0</v>
      </c>
      <c r="AE9" s="13">
        <v>3</v>
      </c>
      <c r="AF9" s="13">
        <v>0</v>
      </c>
      <c r="AG9" s="13">
        <v>0</v>
      </c>
      <c r="AH9" s="13">
        <v>0</v>
      </c>
      <c r="AI9" s="13">
        <v>0</v>
      </c>
      <c r="AJ9" s="28">
        <v>12</v>
      </c>
      <c r="AL9" s="13">
        <v>1.5334326273413754</v>
      </c>
      <c r="AM9" s="13">
        <v>0</v>
      </c>
      <c r="AN9" s="13">
        <v>0</v>
      </c>
      <c r="AO9" s="13">
        <v>4.1865677774766876</v>
      </c>
      <c r="AP9" s="13">
        <v>0</v>
      </c>
      <c r="AQ9" s="13">
        <v>0</v>
      </c>
      <c r="AR9" s="13">
        <v>0.21783045135042695</v>
      </c>
      <c r="AS9" s="13">
        <v>0</v>
      </c>
      <c r="AT9" s="13">
        <v>0</v>
      </c>
      <c r="AU9" s="13">
        <v>0</v>
      </c>
      <c r="AV9" s="13">
        <v>6.4847268072631365</v>
      </c>
      <c r="AW9" s="13">
        <v>0</v>
      </c>
      <c r="AX9" s="13">
        <v>0</v>
      </c>
      <c r="AY9" s="13">
        <v>0</v>
      </c>
      <c r="AZ9" s="13">
        <v>0</v>
      </c>
      <c r="BA9" s="28">
        <v>12.422557663431625</v>
      </c>
      <c r="BC9" s="13">
        <v>2476</v>
      </c>
      <c r="BD9" s="13">
        <v>185</v>
      </c>
      <c r="BE9" s="13">
        <v>483</v>
      </c>
      <c r="BF9" s="13">
        <v>247</v>
      </c>
      <c r="BG9" s="13">
        <v>165</v>
      </c>
      <c r="BH9" s="13">
        <v>1023</v>
      </c>
      <c r="BI9" s="13">
        <v>351</v>
      </c>
      <c r="BJ9" s="13">
        <v>5</v>
      </c>
      <c r="BK9" s="13">
        <v>66</v>
      </c>
      <c r="BL9" s="13">
        <v>1</v>
      </c>
      <c r="BM9" s="13">
        <v>354</v>
      </c>
      <c r="BN9" s="13">
        <v>178</v>
      </c>
      <c r="BO9" s="13">
        <v>38</v>
      </c>
      <c r="BP9" s="13">
        <v>17</v>
      </c>
      <c r="BQ9" s="13">
        <v>1</v>
      </c>
      <c r="BR9" s="28">
        <v>5590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318</v>
      </c>
      <c r="E10" s="13">
        <v>26</v>
      </c>
      <c r="F10" s="13">
        <v>49</v>
      </c>
      <c r="G10" s="13">
        <v>61</v>
      </c>
      <c r="H10" s="13">
        <v>40</v>
      </c>
      <c r="I10" s="13">
        <v>151</v>
      </c>
      <c r="J10" s="13">
        <v>50</v>
      </c>
      <c r="K10" s="13">
        <v>2</v>
      </c>
      <c r="L10" s="13">
        <v>2</v>
      </c>
      <c r="M10" s="13">
        <v>0</v>
      </c>
      <c r="N10" s="13">
        <v>24</v>
      </c>
      <c r="O10" s="13">
        <v>1</v>
      </c>
      <c r="P10" s="13">
        <v>36</v>
      </c>
      <c r="Q10" s="13">
        <v>6</v>
      </c>
      <c r="R10" s="13">
        <v>0</v>
      </c>
      <c r="S10" s="28">
        <v>766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0</v>
      </c>
      <c r="AL10" s="13">
        <v>229</v>
      </c>
      <c r="AM10" s="13">
        <v>21</v>
      </c>
      <c r="AN10" s="13">
        <v>44</v>
      </c>
      <c r="AO10" s="13">
        <v>39</v>
      </c>
      <c r="AP10" s="13">
        <v>31</v>
      </c>
      <c r="AQ10" s="13">
        <v>111</v>
      </c>
      <c r="AR10" s="13">
        <v>42</v>
      </c>
      <c r="AS10" s="13">
        <v>1</v>
      </c>
      <c r="AT10" s="13">
        <v>2</v>
      </c>
      <c r="AU10" s="13">
        <v>0</v>
      </c>
      <c r="AV10" s="13">
        <v>19</v>
      </c>
      <c r="AW10" s="13">
        <v>1</v>
      </c>
      <c r="AX10" s="13">
        <v>33</v>
      </c>
      <c r="AY10" s="13">
        <v>6</v>
      </c>
      <c r="AZ10" s="13">
        <v>0</v>
      </c>
      <c r="BA10" s="28">
        <v>579</v>
      </c>
      <c r="BC10" s="13">
        <v>318</v>
      </c>
      <c r="BD10" s="13">
        <v>26</v>
      </c>
      <c r="BE10" s="13">
        <v>50</v>
      </c>
      <c r="BF10" s="13">
        <v>61</v>
      </c>
      <c r="BG10" s="13">
        <v>41</v>
      </c>
      <c r="BH10" s="13">
        <v>152</v>
      </c>
      <c r="BI10" s="13">
        <v>50</v>
      </c>
      <c r="BJ10" s="13">
        <v>2</v>
      </c>
      <c r="BK10" s="13">
        <v>2</v>
      </c>
      <c r="BL10" s="13">
        <v>0</v>
      </c>
      <c r="BM10" s="13">
        <v>24</v>
      </c>
      <c r="BN10" s="13">
        <v>1</v>
      </c>
      <c r="BO10" s="13">
        <v>37</v>
      </c>
      <c r="BP10" s="13">
        <v>6</v>
      </c>
      <c r="BQ10" s="13">
        <v>0</v>
      </c>
      <c r="BR10" s="28">
        <v>770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85</v>
      </c>
      <c r="E11" s="13">
        <v>2</v>
      </c>
      <c r="F11" s="13">
        <v>7</v>
      </c>
      <c r="G11" s="13">
        <v>4</v>
      </c>
      <c r="H11" s="13">
        <v>4</v>
      </c>
      <c r="I11" s="13">
        <v>32</v>
      </c>
      <c r="J11" s="13">
        <v>10</v>
      </c>
      <c r="K11" s="13">
        <v>1</v>
      </c>
      <c r="L11" s="13">
        <v>0</v>
      </c>
      <c r="M11" s="13">
        <v>0</v>
      </c>
      <c r="N11" s="13">
        <v>5</v>
      </c>
      <c r="O11" s="13">
        <v>1</v>
      </c>
      <c r="P11" s="13">
        <v>9</v>
      </c>
      <c r="Q11" s="13">
        <v>1</v>
      </c>
      <c r="R11" s="13">
        <v>0</v>
      </c>
      <c r="S11" s="28">
        <v>161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1</v>
      </c>
      <c r="AM11" s="13">
        <v>0</v>
      </c>
      <c r="AN11" s="13">
        <v>0</v>
      </c>
      <c r="AO11" s="13">
        <v>0</v>
      </c>
      <c r="AP11" s="13">
        <v>0</v>
      </c>
      <c r="AQ11" s="13">
        <v>2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3</v>
      </c>
      <c r="BC11" s="13">
        <v>86</v>
      </c>
      <c r="BD11" s="13">
        <v>2</v>
      </c>
      <c r="BE11" s="13">
        <v>7</v>
      </c>
      <c r="BF11" s="13">
        <v>4</v>
      </c>
      <c r="BG11" s="13">
        <v>4</v>
      </c>
      <c r="BH11" s="13">
        <v>33</v>
      </c>
      <c r="BI11" s="13">
        <v>10</v>
      </c>
      <c r="BJ11" s="13">
        <v>1</v>
      </c>
      <c r="BK11" s="13">
        <v>0</v>
      </c>
      <c r="BL11" s="13">
        <v>0</v>
      </c>
      <c r="BM11" s="13">
        <v>5</v>
      </c>
      <c r="BN11" s="13">
        <v>1</v>
      </c>
      <c r="BO11" s="13">
        <v>9</v>
      </c>
      <c r="BP11" s="13">
        <v>1</v>
      </c>
      <c r="BQ11" s="13">
        <v>0</v>
      </c>
      <c r="BR11" s="28">
        <v>163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10</v>
      </c>
      <c r="E13" s="13">
        <v>0</v>
      </c>
      <c r="F13" s="13">
        <v>2</v>
      </c>
      <c r="G13" s="13">
        <v>1</v>
      </c>
      <c r="H13" s="13">
        <v>1</v>
      </c>
      <c r="I13" s="13">
        <v>4</v>
      </c>
      <c r="J13" s="13">
        <v>2</v>
      </c>
      <c r="K13" s="13">
        <v>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1</v>
      </c>
      <c r="R13" s="13">
        <v>0</v>
      </c>
      <c r="S13" s="28">
        <v>22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24</v>
      </c>
      <c r="AM13" s="13">
        <v>0</v>
      </c>
      <c r="AN13" s="13">
        <v>6</v>
      </c>
      <c r="AO13" s="13">
        <v>1</v>
      </c>
      <c r="AP13" s="13">
        <v>0</v>
      </c>
      <c r="AQ13" s="13">
        <v>15</v>
      </c>
      <c r="AR13" s="13">
        <v>4</v>
      </c>
      <c r="AS13" s="13">
        <v>1</v>
      </c>
      <c r="AT13" s="13">
        <v>0</v>
      </c>
      <c r="AU13" s="13">
        <v>0</v>
      </c>
      <c r="AV13" s="13">
        <v>12</v>
      </c>
      <c r="AW13" s="13">
        <v>0</v>
      </c>
      <c r="AX13" s="13">
        <v>0</v>
      </c>
      <c r="AY13" s="13">
        <v>1</v>
      </c>
      <c r="AZ13" s="13">
        <v>0</v>
      </c>
      <c r="BA13" s="28">
        <v>64</v>
      </c>
      <c r="BC13" s="13">
        <v>27</v>
      </c>
      <c r="BD13" s="13">
        <v>0</v>
      </c>
      <c r="BE13" s="13">
        <v>6</v>
      </c>
      <c r="BF13" s="13">
        <v>1</v>
      </c>
      <c r="BG13" s="13">
        <v>1</v>
      </c>
      <c r="BH13" s="13">
        <v>15</v>
      </c>
      <c r="BI13" s="13">
        <v>4</v>
      </c>
      <c r="BJ13" s="13">
        <v>1</v>
      </c>
      <c r="BK13" s="13">
        <v>0</v>
      </c>
      <c r="BL13" s="13">
        <v>0</v>
      </c>
      <c r="BM13" s="13">
        <v>12</v>
      </c>
      <c r="BN13" s="13">
        <v>0</v>
      </c>
      <c r="BO13" s="13">
        <v>0</v>
      </c>
      <c r="BP13" s="13">
        <v>1</v>
      </c>
      <c r="BQ13" s="13">
        <v>0</v>
      </c>
      <c r="BR13" s="28">
        <v>68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9</v>
      </c>
      <c r="E14" s="13">
        <v>0</v>
      </c>
      <c r="F14" s="13">
        <v>1</v>
      </c>
      <c r="G14" s="13">
        <v>0</v>
      </c>
      <c r="H14" s="13">
        <v>0</v>
      </c>
      <c r="I14" s="13">
        <v>4</v>
      </c>
      <c r="J14" s="13">
        <v>1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28">
        <v>15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50</v>
      </c>
      <c r="AM14" s="13">
        <v>0</v>
      </c>
      <c r="AN14" s="13">
        <v>2</v>
      </c>
      <c r="AO14" s="13">
        <v>1</v>
      </c>
      <c r="AP14" s="13">
        <v>0</v>
      </c>
      <c r="AQ14" s="13">
        <v>6</v>
      </c>
      <c r="AR14" s="13">
        <v>2</v>
      </c>
      <c r="AS14" s="13">
        <v>0</v>
      </c>
      <c r="AT14" s="13">
        <v>0</v>
      </c>
      <c r="AU14" s="13">
        <v>0</v>
      </c>
      <c r="AV14" s="13">
        <v>7</v>
      </c>
      <c r="AW14" s="13">
        <v>0</v>
      </c>
      <c r="AX14" s="13">
        <v>0</v>
      </c>
      <c r="AY14" s="13">
        <v>0</v>
      </c>
      <c r="AZ14" s="13">
        <v>0</v>
      </c>
      <c r="BA14" s="28">
        <v>68</v>
      </c>
      <c r="BC14" s="13">
        <v>56</v>
      </c>
      <c r="BD14" s="13">
        <v>0</v>
      </c>
      <c r="BE14" s="13">
        <v>2</v>
      </c>
      <c r="BF14" s="13">
        <v>1</v>
      </c>
      <c r="BG14" s="13">
        <v>0</v>
      </c>
      <c r="BH14" s="13">
        <v>10</v>
      </c>
      <c r="BI14" s="13">
        <v>3</v>
      </c>
      <c r="BJ14" s="13">
        <v>0</v>
      </c>
      <c r="BK14" s="13">
        <v>0</v>
      </c>
      <c r="BL14" s="13">
        <v>0</v>
      </c>
      <c r="BM14" s="13">
        <v>7</v>
      </c>
      <c r="BN14" s="13">
        <v>0</v>
      </c>
      <c r="BO14" s="13">
        <v>0</v>
      </c>
      <c r="BP14" s="13">
        <v>0</v>
      </c>
      <c r="BQ14" s="13">
        <v>0</v>
      </c>
      <c r="BR14" s="28">
        <v>79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5</v>
      </c>
      <c r="E17" s="13">
        <v>1</v>
      </c>
      <c r="F17" s="13">
        <v>0</v>
      </c>
      <c r="G17" s="13">
        <v>0</v>
      </c>
      <c r="H17" s="13">
        <v>0</v>
      </c>
      <c r="I17" s="13">
        <v>1</v>
      </c>
      <c r="J17" s="13">
        <v>0</v>
      </c>
      <c r="K17" s="13">
        <v>0</v>
      </c>
      <c r="L17" s="13">
        <v>0</v>
      </c>
      <c r="M17" s="13">
        <v>0</v>
      </c>
      <c r="N17" s="13">
        <v>10</v>
      </c>
      <c r="O17" s="13">
        <v>0</v>
      </c>
      <c r="P17" s="13">
        <v>0</v>
      </c>
      <c r="Q17" s="13">
        <v>0</v>
      </c>
      <c r="R17" s="13">
        <v>0</v>
      </c>
      <c r="S17" s="28">
        <v>17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5</v>
      </c>
      <c r="BD17" s="13">
        <v>1</v>
      </c>
      <c r="BE17" s="13">
        <v>0</v>
      </c>
      <c r="BF17" s="13">
        <v>0</v>
      </c>
      <c r="BG17" s="13">
        <v>0</v>
      </c>
      <c r="BH17" s="13">
        <v>1</v>
      </c>
      <c r="BI17" s="13">
        <v>0</v>
      </c>
      <c r="BJ17" s="13">
        <v>0</v>
      </c>
      <c r="BK17" s="13">
        <v>0</v>
      </c>
      <c r="BL17" s="13">
        <v>0</v>
      </c>
      <c r="BM17" s="13">
        <v>10</v>
      </c>
      <c r="BN17" s="13">
        <v>0</v>
      </c>
      <c r="BO17" s="13">
        <v>0</v>
      </c>
      <c r="BP17" s="13">
        <v>0</v>
      </c>
      <c r="BQ17" s="13">
        <v>0</v>
      </c>
      <c r="BR17" s="28">
        <v>17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45</v>
      </c>
      <c r="E18" s="13">
        <v>4</v>
      </c>
      <c r="F18" s="13">
        <v>16</v>
      </c>
      <c r="G18" s="13">
        <v>5</v>
      </c>
      <c r="H18" s="13">
        <v>2</v>
      </c>
      <c r="I18" s="13">
        <v>43</v>
      </c>
      <c r="J18" s="13">
        <v>20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5</v>
      </c>
      <c r="Q18" s="13">
        <v>0</v>
      </c>
      <c r="R18" s="13">
        <v>0</v>
      </c>
      <c r="S18" s="28">
        <v>140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4</v>
      </c>
      <c r="AM18" s="13">
        <v>0</v>
      </c>
      <c r="AN18" s="13">
        <v>0</v>
      </c>
      <c r="AO18" s="13">
        <v>0</v>
      </c>
      <c r="AP18" s="13">
        <v>0</v>
      </c>
      <c r="AQ18" s="13">
        <v>2</v>
      </c>
      <c r="AR18" s="13">
        <v>0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0</v>
      </c>
      <c r="AY18" s="13">
        <v>0</v>
      </c>
      <c r="AZ18" s="13">
        <v>0</v>
      </c>
      <c r="BA18" s="28">
        <v>7</v>
      </c>
      <c r="BC18" s="13">
        <v>45</v>
      </c>
      <c r="BD18" s="13">
        <v>4</v>
      </c>
      <c r="BE18" s="13">
        <v>16</v>
      </c>
      <c r="BF18" s="13">
        <v>5</v>
      </c>
      <c r="BG18" s="13">
        <v>2</v>
      </c>
      <c r="BH18" s="13">
        <v>43</v>
      </c>
      <c r="BI18" s="13">
        <v>20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5</v>
      </c>
      <c r="BP18" s="13">
        <v>0</v>
      </c>
      <c r="BQ18" s="13">
        <v>0</v>
      </c>
      <c r="BR18" s="28">
        <v>140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233</v>
      </c>
      <c r="E19" s="13">
        <v>7</v>
      </c>
      <c r="F19" s="13">
        <v>31</v>
      </c>
      <c r="G19" s="13">
        <v>18</v>
      </c>
      <c r="H19" s="13">
        <v>19</v>
      </c>
      <c r="I19" s="13">
        <v>56</v>
      </c>
      <c r="J19" s="13">
        <v>22</v>
      </c>
      <c r="K19" s="13">
        <v>1</v>
      </c>
      <c r="L19" s="13">
        <v>2</v>
      </c>
      <c r="M19" s="13">
        <v>0</v>
      </c>
      <c r="N19" s="13">
        <v>43</v>
      </c>
      <c r="O19" s="13">
        <v>0</v>
      </c>
      <c r="P19" s="13">
        <v>17</v>
      </c>
      <c r="Q19" s="13">
        <v>2</v>
      </c>
      <c r="R19" s="13">
        <v>0</v>
      </c>
      <c r="S19" s="28">
        <v>451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4</v>
      </c>
      <c r="AM19" s="13">
        <v>0</v>
      </c>
      <c r="AN19" s="13">
        <v>1</v>
      </c>
      <c r="AO19" s="13">
        <v>0</v>
      </c>
      <c r="AP19" s="13">
        <v>0</v>
      </c>
      <c r="AQ19" s="13">
        <v>2</v>
      </c>
      <c r="AR19" s="13">
        <v>0</v>
      </c>
      <c r="AS19" s="13">
        <v>0</v>
      </c>
      <c r="AT19" s="13">
        <v>0</v>
      </c>
      <c r="AU19" s="13">
        <v>0</v>
      </c>
      <c r="AV19" s="13">
        <v>4</v>
      </c>
      <c r="AW19" s="13">
        <v>0</v>
      </c>
      <c r="AX19" s="13">
        <v>0</v>
      </c>
      <c r="AY19" s="13">
        <v>0</v>
      </c>
      <c r="AZ19" s="13">
        <v>0</v>
      </c>
      <c r="BA19" s="28">
        <v>11</v>
      </c>
      <c r="BC19" s="13">
        <v>237</v>
      </c>
      <c r="BD19" s="13">
        <v>7</v>
      </c>
      <c r="BE19" s="13">
        <v>32</v>
      </c>
      <c r="BF19" s="13">
        <v>18</v>
      </c>
      <c r="BG19" s="13">
        <v>19</v>
      </c>
      <c r="BH19" s="13">
        <v>58</v>
      </c>
      <c r="BI19" s="13">
        <v>22</v>
      </c>
      <c r="BJ19" s="13">
        <v>1</v>
      </c>
      <c r="BK19" s="13">
        <v>2</v>
      </c>
      <c r="BL19" s="13">
        <v>0</v>
      </c>
      <c r="BM19" s="13">
        <v>47</v>
      </c>
      <c r="BN19" s="13">
        <v>0</v>
      </c>
      <c r="BO19" s="13">
        <v>17</v>
      </c>
      <c r="BP19" s="13">
        <v>2</v>
      </c>
      <c r="BQ19" s="13">
        <v>0</v>
      </c>
      <c r="BR19" s="28">
        <v>462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148</v>
      </c>
      <c r="E22" s="13">
        <v>0</v>
      </c>
      <c r="F22" s="13">
        <v>2</v>
      </c>
      <c r="G22" s="13">
        <v>2</v>
      </c>
      <c r="H22" s="13">
        <v>0</v>
      </c>
      <c r="I22" s="13">
        <v>59</v>
      </c>
      <c r="J22" s="13">
        <v>14</v>
      </c>
      <c r="K22" s="13">
        <v>0</v>
      </c>
      <c r="L22" s="13">
        <v>0</v>
      </c>
      <c r="M22" s="13">
        <v>0</v>
      </c>
      <c r="N22" s="13">
        <v>7</v>
      </c>
      <c r="O22" s="13">
        <v>0</v>
      </c>
      <c r="P22" s="13">
        <v>8</v>
      </c>
      <c r="Q22" s="13">
        <v>0</v>
      </c>
      <c r="R22" s="13">
        <v>0</v>
      </c>
      <c r="S22" s="28">
        <v>240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92</v>
      </c>
      <c r="AM22" s="13">
        <v>0</v>
      </c>
      <c r="AN22" s="13">
        <v>3</v>
      </c>
      <c r="AO22" s="13">
        <v>2</v>
      </c>
      <c r="AP22" s="13">
        <v>0</v>
      </c>
      <c r="AQ22" s="13">
        <v>47</v>
      </c>
      <c r="AR22" s="13">
        <v>14</v>
      </c>
      <c r="AS22" s="13">
        <v>0</v>
      </c>
      <c r="AT22" s="13">
        <v>0</v>
      </c>
      <c r="AU22" s="13">
        <v>0</v>
      </c>
      <c r="AV22" s="13">
        <v>5</v>
      </c>
      <c r="AW22" s="13">
        <v>0</v>
      </c>
      <c r="AX22" s="13">
        <v>8</v>
      </c>
      <c r="AY22" s="13">
        <v>0</v>
      </c>
      <c r="AZ22" s="13">
        <v>0</v>
      </c>
      <c r="BA22" s="28">
        <v>171</v>
      </c>
      <c r="BC22" s="13">
        <v>148</v>
      </c>
      <c r="BD22" s="13">
        <v>0</v>
      </c>
      <c r="BE22" s="13">
        <v>3</v>
      </c>
      <c r="BF22" s="13">
        <v>2</v>
      </c>
      <c r="BG22" s="13">
        <v>0</v>
      </c>
      <c r="BH22" s="13">
        <v>60</v>
      </c>
      <c r="BI22" s="13">
        <v>14</v>
      </c>
      <c r="BJ22" s="13">
        <v>0</v>
      </c>
      <c r="BK22" s="13">
        <v>0</v>
      </c>
      <c r="BL22" s="13">
        <v>0</v>
      </c>
      <c r="BM22" s="13">
        <v>7</v>
      </c>
      <c r="BN22" s="13">
        <v>0</v>
      </c>
      <c r="BO22" s="13">
        <v>8</v>
      </c>
      <c r="BP22" s="13">
        <v>0</v>
      </c>
      <c r="BQ22" s="13">
        <v>0</v>
      </c>
      <c r="BR22" s="28">
        <v>242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871</v>
      </c>
      <c r="E23" s="13">
        <v>19</v>
      </c>
      <c r="F23" s="13">
        <v>109</v>
      </c>
      <c r="G23" s="13">
        <v>97</v>
      </c>
      <c r="H23" s="13">
        <v>63</v>
      </c>
      <c r="I23" s="13">
        <v>355</v>
      </c>
      <c r="J23" s="13">
        <v>150</v>
      </c>
      <c r="K23" s="13">
        <v>2</v>
      </c>
      <c r="L23" s="13">
        <v>37</v>
      </c>
      <c r="M23" s="13">
        <v>0</v>
      </c>
      <c r="N23" s="13">
        <v>42</v>
      </c>
      <c r="O23" s="13">
        <v>4</v>
      </c>
      <c r="P23" s="13">
        <v>28</v>
      </c>
      <c r="Q23" s="13">
        <v>21</v>
      </c>
      <c r="R23" s="13">
        <v>0</v>
      </c>
      <c r="S23" s="28">
        <v>1798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351</v>
      </c>
      <c r="AM23" s="13">
        <v>10</v>
      </c>
      <c r="AN23" s="13">
        <v>56</v>
      </c>
      <c r="AO23" s="13">
        <v>55</v>
      </c>
      <c r="AP23" s="13">
        <v>40</v>
      </c>
      <c r="AQ23" s="13">
        <v>150</v>
      </c>
      <c r="AR23" s="13">
        <v>77</v>
      </c>
      <c r="AS23" s="13">
        <v>0</v>
      </c>
      <c r="AT23" s="13">
        <v>8</v>
      </c>
      <c r="AU23" s="13">
        <v>0</v>
      </c>
      <c r="AV23" s="13">
        <v>12</v>
      </c>
      <c r="AW23" s="13">
        <v>0</v>
      </c>
      <c r="AX23" s="13">
        <v>14</v>
      </c>
      <c r="AY23" s="13">
        <v>6</v>
      </c>
      <c r="AZ23" s="13">
        <v>0</v>
      </c>
      <c r="BA23" s="28">
        <v>779</v>
      </c>
      <c r="BC23" s="13">
        <v>885</v>
      </c>
      <c r="BD23" s="13">
        <v>20</v>
      </c>
      <c r="BE23" s="13">
        <v>111</v>
      </c>
      <c r="BF23" s="13">
        <v>98</v>
      </c>
      <c r="BG23" s="13">
        <v>64</v>
      </c>
      <c r="BH23" s="13">
        <v>359</v>
      </c>
      <c r="BI23" s="13">
        <v>152</v>
      </c>
      <c r="BJ23" s="13">
        <v>2</v>
      </c>
      <c r="BK23" s="13">
        <v>37</v>
      </c>
      <c r="BL23" s="13">
        <v>0</v>
      </c>
      <c r="BM23" s="13">
        <v>43</v>
      </c>
      <c r="BN23" s="13">
        <v>4</v>
      </c>
      <c r="BO23" s="13">
        <v>29</v>
      </c>
      <c r="BP23" s="13">
        <v>21</v>
      </c>
      <c r="BQ23" s="13">
        <v>0</v>
      </c>
      <c r="BR23" s="28">
        <v>1825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219</v>
      </c>
      <c r="E24" s="13">
        <v>2</v>
      </c>
      <c r="F24" s="13">
        <v>21</v>
      </c>
      <c r="G24" s="13">
        <v>13</v>
      </c>
      <c r="H24" s="13">
        <v>27</v>
      </c>
      <c r="I24" s="13">
        <v>89</v>
      </c>
      <c r="J24" s="13">
        <v>31</v>
      </c>
      <c r="K24" s="13">
        <v>0</v>
      </c>
      <c r="L24" s="13">
        <v>10</v>
      </c>
      <c r="M24" s="13">
        <v>0</v>
      </c>
      <c r="N24" s="13">
        <v>14</v>
      </c>
      <c r="O24" s="13">
        <v>4</v>
      </c>
      <c r="P24" s="13">
        <v>8</v>
      </c>
      <c r="Q24" s="13">
        <v>1</v>
      </c>
      <c r="R24" s="13">
        <v>0</v>
      </c>
      <c r="S24" s="28">
        <v>439</v>
      </c>
      <c r="U24" s="13">
        <v>11</v>
      </c>
      <c r="V24" s="13">
        <v>0</v>
      </c>
      <c r="W24" s="13">
        <v>1</v>
      </c>
      <c r="X24" s="13">
        <v>1</v>
      </c>
      <c r="Y24" s="13">
        <v>0</v>
      </c>
      <c r="Z24" s="13">
        <v>5</v>
      </c>
      <c r="AA24" s="13">
        <v>1</v>
      </c>
      <c r="AB24" s="13">
        <v>0</v>
      </c>
      <c r="AC24" s="13">
        <v>0</v>
      </c>
      <c r="AD24" s="13">
        <v>0</v>
      </c>
      <c r="AE24" s="13">
        <v>1</v>
      </c>
      <c r="AF24" s="13">
        <v>0</v>
      </c>
      <c r="AG24" s="13">
        <v>0</v>
      </c>
      <c r="AH24" s="13">
        <v>0</v>
      </c>
      <c r="AI24" s="13">
        <v>0</v>
      </c>
      <c r="AJ24" s="28">
        <v>20</v>
      </c>
      <c r="AL24" s="13">
        <v>204</v>
      </c>
      <c r="AM24" s="13">
        <v>2</v>
      </c>
      <c r="AN24" s="13">
        <v>20</v>
      </c>
      <c r="AO24" s="13">
        <v>13</v>
      </c>
      <c r="AP24" s="13">
        <v>25</v>
      </c>
      <c r="AQ24" s="13">
        <v>82</v>
      </c>
      <c r="AR24" s="13">
        <v>30</v>
      </c>
      <c r="AS24" s="13">
        <v>0</v>
      </c>
      <c r="AT24" s="13">
        <v>10</v>
      </c>
      <c r="AU24" s="13">
        <v>0</v>
      </c>
      <c r="AV24" s="13">
        <v>13</v>
      </c>
      <c r="AW24" s="13">
        <v>4</v>
      </c>
      <c r="AX24" s="13">
        <v>8</v>
      </c>
      <c r="AY24" s="13">
        <v>1</v>
      </c>
      <c r="AZ24" s="13">
        <v>0</v>
      </c>
      <c r="BA24" s="28">
        <v>412</v>
      </c>
      <c r="BC24" s="13">
        <v>225</v>
      </c>
      <c r="BD24" s="13">
        <v>2</v>
      </c>
      <c r="BE24" s="13">
        <v>22</v>
      </c>
      <c r="BF24" s="13">
        <v>13</v>
      </c>
      <c r="BG24" s="13">
        <v>28</v>
      </c>
      <c r="BH24" s="13">
        <v>96</v>
      </c>
      <c r="BI24" s="13">
        <v>33</v>
      </c>
      <c r="BJ24" s="13">
        <v>0</v>
      </c>
      <c r="BK24" s="13">
        <v>10</v>
      </c>
      <c r="BL24" s="13">
        <v>0</v>
      </c>
      <c r="BM24" s="13">
        <v>15</v>
      </c>
      <c r="BN24" s="13">
        <v>4</v>
      </c>
      <c r="BO24" s="13">
        <v>9</v>
      </c>
      <c r="BP24" s="13">
        <v>1</v>
      </c>
      <c r="BQ24" s="13">
        <v>0</v>
      </c>
      <c r="BR24" s="28">
        <v>458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</v>
      </c>
      <c r="E25" s="13">
        <v>0</v>
      </c>
      <c r="F25" s="13">
        <v>2</v>
      </c>
      <c r="G25" s="13">
        <v>0</v>
      </c>
      <c r="H25" s="13">
        <v>1</v>
      </c>
      <c r="I25" s="13">
        <v>0</v>
      </c>
      <c r="J25" s="13">
        <v>1</v>
      </c>
      <c r="K25" s="13">
        <v>0</v>
      </c>
      <c r="L25" s="13">
        <v>4</v>
      </c>
      <c r="M25" s="13">
        <v>0</v>
      </c>
      <c r="N25" s="13">
        <v>1</v>
      </c>
      <c r="O25" s="13">
        <v>0</v>
      </c>
      <c r="P25" s="13">
        <v>1</v>
      </c>
      <c r="Q25" s="13">
        <v>0</v>
      </c>
      <c r="R25" s="13">
        <v>0</v>
      </c>
      <c r="S25" s="28">
        <v>13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</v>
      </c>
      <c r="AM25" s="13">
        <v>0</v>
      </c>
      <c r="AN25" s="13">
        <v>2</v>
      </c>
      <c r="AO25" s="13">
        <v>0</v>
      </c>
      <c r="AP25" s="13">
        <v>1</v>
      </c>
      <c r="AQ25" s="13">
        <v>0</v>
      </c>
      <c r="AR25" s="13">
        <v>0</v>
      </c>
      <c r="AS25" s="13">
        <v>0</v>
      </c>
      <c r="AT25" s="13">
        <v>1</v>
      </c>
      <c r="AU25" s="13">
        <v>0</v>
      </c>
      <c r="AV25" s="13">
        <v>1</v>
      </c>
      <c r="AW25" s="13">
        <v>0</v>
      </c>
      <c r="AX25" s="13">
        <v>0</v>
      </c>
      <c r="AY25" s="13">
        <v>0</v>
      </c>
      <c r="AZ25" s="13">
        <v>0</v>
      </c>
      <c r="BA25" s="28">
        <v>6</v>
      </c>
      <c r="BC25" s="13">
        <v>3</v>
      </c>
      <c r="BD25" s="13">
        <v>0</v>
      </c>
      <c r="BE25" s="13">
        <v>2</v>
      </c>
      <c r="BF25" s="13">
        <v>0</v>
      </c>
      <c r="BG25" s="13">
        <v>1</v>
      </c>
      <c r="BH25" s="13">
        <v>0</v>
      </c>
      <c r="BI25" s="13">
        <v>1</v>
      </c>
      <c r="BJ25" s="13">
        <v>0</v>
      </c>
      <c r="BK25" s="13">
        <v>4</v>
      </c>
      <c r="BL25" s="13">
        <v>0</v>
      </c>
      <c r="BM25" s="13">
        <v>1</v>
      </c>
      <c r="BN25" s="13">
        <v>0</v>
      </c>
      <c r="BO25" s="13">
        <v>1</v>
      </c>
      <c r="BP25" s="13">
        <v>0</v>
      </c>
      <c r="BQ25" s="13">
        <v>0</v>
      </c>
      <c r="BR25" s="28">
        <v>13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19</v>
      </c>
      <c r="E26" s="13">
        <v>1</v>
      </c>
      <c r="F26" s="13">
        <v>8</v>
      </c>
      <c r="G26" s="13">
        <v>8</v>
      </c>
      <c r="H26" s="13">
        <v>6</v>
      </c>
      <c r="I26" s="13">
        <v>15</v>
      </c>
      <c r="J26" s="13">
        <v>10</v>
      </c>
      <c r="K26" s="13">
        <v>0</v>
      </c>
      <c r="L26" s="13">
        <v>1</v>
      </c>
      <c r="M26" s="13">
        <v>0</v>
      </c>
      <c r="N26" s="13">
        <v>2</v>
      </c>
      <c r="O26" s="13">
        <v>0</v>
      </c>
      <c r="P26" s="13">
        <v>5</v>
      </c>
      <c r="Q26" s="13">
        <v>1</v>
      </c>
      <c r="R26" s="13">
        <v>0</v>
      </c>
      <c r="S26" s="28">
        <v>76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2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28">
        <v>2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19</v>
      </c>
      <c r="BD26" s="13">
        <v>1</v>
      </c>
      <c r="BE26" s="13">
        <v>8</v>
      </c>
      <c r="BF26" s="13">
        <v>8</v>
      </c>
      <c r="BG26" s="13">
        <v>6</v>
      </c>
      <c r="BH26" s="13">
        <v>16</v>
      </c>
      <c r="BI26" s="13">
        <v>10</v>
      </c>
      <c r="BJ26" s="13">
        <v>0</v>
      </c>
      <c r="BK26" s="13">
        <v>1</v>
      </c>
      <c r="BL26" s="13">
        <v>0</v>
      </c>
      <c r="BM26" s="13">
        <v>2</v>
      </c>
      <c r="BN26" s="13">
        <v>0</v>
      </c>
      <c r="BO26" s="13">
        <v>5</v>
      </c>
      <c r="BP26" s="13">
        <v>1</v>
      </c>
      <c r="BQ26" s="13">
        <v>0</v>
      </c>
      <c r="BR26" s="28">
        <v>77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145</v>
      </c>
      <c r="E27" s="13">
        <v>4</v>
      </c>
      <c r="F27" s="13">
        <v>73</v>
      </c>
      <c r="G27" s="13">
        <v>15</v>
      </c>
      <c r="H27" s="13">
        <v>8</v>
      </c>
      <c r="I27" s="13">
        <v>59</v>
      </c>
      <c r="J27" s="13">
        <v>28</v>
      </c>
      <c r="K27" s="13">
        <v>0</v>
      </c>
      <c r="L27" s="13">
        <v>4</v>
      </c>
      <c r="M27" s="13">
        <v>0</v>
      </c>
      <c r="N27" s="13">
        <v>22</v>
      </c>
      <c r="O27" s="13">
        <v>0</v>
      </c>
      <c r="P27" s="13">
        <v>0</v>
      </c>
      <c r="Q27" s="13">
        <v>0</v>
      </c>
      <c r="R27" s="13">
        <v>0</v>
      </c>
      <c r="S27" s="28">
        <v>358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147</v>
      </c>
      <c r="AM27" s="13">
        <v>4</v>
      </c>
      <c r="AN27" s="13">
        <v>54</v>
      </c>
      <c r="AO27" s="13">
        <v>15</v>
      </c>
      <c r="AP27" s="13">
        <v>8</v>
      </c>
      <c r="AQ27" s="13">
        <v>52</v>
      </c>
      <c r="AR27" s="13">
        <v>28</v>
      </c>
      <c r="AS27" s="13">
        <v>0</v>
      </c>
      <c r="AT27" s="13">
        <v>4</v>
      </c>
      <c r="AU27" s="13">
        <v>0</v>
      </c>
      <c r="AV27" s="13">
        <v>22</v>
      </c>
      <c r="AW27" s="13">
        <v>0</v>
      </c>
      <c r="AX27" s="13">
        <v>0</v>
      </c>
      <c r="AY27" s="13">
        <v>0</v>
      </c>
      <c r="AZ27" s="13">
        <v>0</v>
      </c>
      <c r="BA27" s="28">
        <v>334</v>
      </c>
      <c r="BC27" s="13">
        <v>160</v>
      </c>
      <c r="BD27" s="13">
        <v>4</v>
      </c>
      <c r="BE27" s="13">
        <v>73</v>
      </c>
      <c r="BF27" s="13">
        <v>15</v>
      </c>
      <c r="BG27" s="13">
        <v>8</v>
      </c>
      <c r="BH27" s="13">
        <v>63</v>
      </c>
      <c r="BI27" s="13">
        <v>28</v>
      </c>
      <c r="BJ27" s="13">
        <v>0</v>
      </c>
      <c r="BK27" s="13">
        <v>4</v>
      </c>
      <c r="BL27" s="13">
        <v>0</v>
      </c>
      <c r="BM27" s="13">
        <v>22</v>
      </c>
      <c r="BN27" s="13">
        <v>0</v>
      </c>
      <c r="BO27" s="13">
        <v>0</v>
      </c>
      <c r="BP27" s="13">
        <v>0</v>
      </c>
      <c r="BQ27" s="13">
        <v>0</v>
      </c>
      <c r="BR27" s="28">
        <v>377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13</v>
      </c>
      <c r="E28" s="13">
        <v>0</v>
      </c>
      <c r="F28" s="13">
        <v>0</v>
      </c>
      <c r="G28" s="13">
        <v>1</v>
      </c>
      <c r="H28" s="13">
        <v>1</v>
      </c>
      <c r="I28" s="13">
        <v>5</v>
      </c>
      <c r="J28" s="13">
        <v>2</v>
      </c>
      <c r="K28" s="13">
        <v>0</v>
      </c>
      <c r="L28" s="13">
        <v>1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23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3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3</v>
      </c>
      <c r="BC28" s="13">
        <v>16</v>
      </c>
      <c r="BD28" s="13">
        <v>0</v>
      </c>
      <c r="BE28" s="13">
        <v>0</v>
      </c>
      <c r="BF28" s="13">
        <v>1</v>
      </c>
      <c r="BG28" s="13">
        <v>1</v>
      </c>
      <c r="BH28" s="13">
        <v>5</v>
      </c>
      <c r="BI28" s="13">
        <v>2</v>
      </c>
      <c r="BJ28" s="13">
        <v>0</v>
      </c>
      <c r="BK28" s="13">
        <v>1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28">
        <v>26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66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66</v>
      </c>
      <c r="U30" s="13">
        <v>51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51</v>
      </c>
      <c r="AL30" s="13">
        <v>1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1</v>
      </c>
      <c r="BC30" s="13">
        <v>70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70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50</v>
      </c>
      <c r="E31" s="13">
        <v>1</v>
      </c>
      <c r="F31" s="13">
        <v>14</v>
      </c>
      <c r="G31" s="13">
        <v>7</v>
      </c>
      <c r="H31" s="13">
        <v>2</v>
      </c>
      <c r="I31" s="13">
        <v>24</v>
      </c>
      <c r="J31" s="13">
        <v>12</v>
      </c>
      <c r="K31" s="13">
        <v>0</v>
      </c>
      <c r="L31" s="13">
        <v>2</v>
      </c>
      <c r="M31" s="13">
        <v>0</v>
      </c>
      <c r="N31" s="13">
        <v>1</v>
      </c>
      <c r="O31" s="13">
        <v>0</v>
      </c>
      <c r="P31" s="13">
        <v>2</v>
      </c>
      <c r="Q31" s="13">
        <v>2</v>
      </c>
      <c r="R31" s="13">
        <v>0</v>
      </c>
      <c r="S31" s="28">
        <v>117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28">
        <v>1</v>
      </c>
      <c r="BC31" s="13">
        <v>50</v>
      </c>
      <c r="BD31" s="13">
        <v>1</v>
      </c>
      <c r="BE31" s="13">
        <v>14</v>
      </c>
      <c r="BF31" s="13">
        <v>7</v>
      </c>
      <c r="BG31" s="13">
        <v>2</v>
      </c>
      <c r="BH31" s="13">
        <v>24</v>
      </c>
      <c r="BI31" s="13">
        <v>12</v>
      </c>
      <c r="BJ31" s="13">
        <v>0</v>
      </c>
      <c r="BK31" s="13">
        <v>2</v>
      </c>
      <c r="BL31" s="13">
        <v>0</v>
      </c>
      <c r="BM31" s="13">
        <v>1</v>
      </c>
      <c r="BN31" s="13">
        <v>0</v>
      </c>
      <c r="BO31" s="13">
        <v>2</v>
      </c>
      <c r="BP31" s="13">
        <v>2</v>
      </c>
      <c r="BQ31" s="13">
        <v>0</v>
      </c>
      <c r="BR31" s="28">
        <v>117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258</v>
      </c>
      <c r="E33" s="13">
        <v>6</v>
      </c>
      <c r="F33" s="13">
        <v>46</v>
      </c>
      <c r="G33" s="13">
        <v>19</v>
      </c>
      <c r="H33" s="13">
        <v>21</v>
      </c>
      <c r="I33" s="13">
        <v>121</v>
      </c>
      <c r="J33" s="13">
        <v>27</v>
      </c>
      <c r="K33" s="13">
        <v>1</v>
      </c>
      <c r="L33" s="13">
        <v>9</v>
      </c>
      <c r="M33" s="13">
        <v>0</v>
      </c>
      <c r="N33" s="13">
        <v>7</v>
      </c>
      <c r="O33" s="13">
        <v>0</v>
      </c>
      <c r="P33" s="13">
        <v>10</v>
      </c>
      <c r="Q33" s="13">
        <v>7</v>
      </c>
      <c r="R33" s="13">
        <v>0</v>
      </c>
      <c r="S33" s="28">
        <v>532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6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2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8</v>
      </c>
      <c r="BC33" s="13">
        <v>260</v>
      </c>
      <c r="BD33" s="13">
        <v>6</v>
      </c>
      <c r="BE33" s="13">
        <v>46</v>
      </c>
      <c r="BF33" s="13">
        <v>19</v>
      </c>
      <c r="BG33" s="13">
        <v>21</v>
      </c>
      <c r="BH33" s="13">
        <v>121</v>
      </c>
      <c r="BI33" s="13">
        <v>29</v>
      </c>
      <c r="BJ33" s="13">
        <v>1</v>
      </c>
      <c r="BK33" s="13">
        <v>9</v>
      </c>
      <c r="BL33" s="13">
        <v>0</v>
      </c>
      <c r="BM33" s="13">
        <v>7</v>
      </c>
      <c r="BN33" s="13">
        <v>0</v>
      </c>
      <c r="BO33" s="13">
        <v>10</v>
      </c>
      <c r="BP33" s="13">
        <v>7</v>
      </c>
      <c r="BQ33" s="13">
        <v>0</v>
      </c>
      <c r="BR33" s="28">
        <v>536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28</v>
      </c>
      <c r="E34" s="13">
        <v>1</v>
      </c>
      <c r="F34" s="13">
        <v>2</v>
      </c>
      <c r="G34" s="13">
        <v>2</v>
      </c>
      <c r="H34" s="13">
        <v>3</v>
      </c>
      <c r="I34" s="13">
        <v>3</v>
      </c>
      <c r="J34" s="13">
        <v>3</v>
      </c>
      <c r="K34" s="13">
        <v>0</v>
      </c>
      <c r="L34" s="13">
        <v>0</v>
      </c>
      <c r="M34" s="13">
        <v>0</v>
      </c>
      <c r="N34" s="13">
        <v>2</v>
      </c>
      <c r="O34" s="13">
        <v>0</v>
      </c>
      <c r="P34" s="13">
        <v>2</v>
      </c>
      <c r="Q34" s="13">
        <v>1</v>
      </c>
      <c r="R34" s="13">
        <v>0</v>
      </c>
      <c r="S34" s="28">
        <v>47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28</v>
      </c>
      <c r="BD34" s="13">
        <v>1</v>
      </c>
      <c r="BE34" s="13">
        <v>2</v>
      </c>
      <c r="BF34" s="13">
        <v>2</v>
      </c>
      <c r="BG34" s="13">
        <v>3</v>
      </c>
      <c r="BH34" s="13">
        <v>3</v>
      </c>
      <c r="BI34" s="13">
        <v>3</v>
      </c>
      <c r="BJ34" s="13">
        <v>0</v>
      </c>
      <c r="BK34" s="13">
        <v>0</v>
      </c>
      <c r="BL34" s="13">
        <v>0</v>
      </c>
      <c r="BM34" s="13">
        <v>2</v>
      </c>
      <c r="BN34" s="13">
        <v>0</v>
      </c>
      <c r="BO34" s="13">
        <v>2</v>
      </c>
      <c r="BP34" s="13">
        <v>1</v>
      </c>
      <c r="BQ34" s="13">
        <v>0</v>
      </c>
      <c r="BR34" s="28">
        <v>47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391</v>
      </c>
      <c r="E35" s="13">
        <v>7</v>
      </c>
      <c r="F35" s="13">
        <v>42</v>
      </c>
      <c r="G35" s="13">
        <v>32</v>
      </c>
      <c r="H35" s="13">
        <v>6</v>
      </c>
      <c r="I35" s="13">
        <v>144</v>
      </c>
      <c r="J35" s="13">
        <v>39</v>
      </c>
      <c r="K35" s="13">
        <v>0</v>
      </c>
      <c r="L35" s="13">
        <v>7</v>
      </c>
      <c r="M35" s="13">
        <v>0</v>
      </c>
      <c r="N35" s="13">
        <v>27</v>
      </c>
      <c r="O35" s="13">
        <v>1</v>
      </c>
      <c r="P35" s="13">
        <v>17</v>
      </c>
      <c r="Q35" s="13">
        <v>0</v>
      </c>
      <c r="R35" s="13">
        <v>0</v>
      </c>
      <c r="S35" s="28">
        <v>713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63</v>
      </c>
      <c r="AM35" s="13">
        <v>2</v>
      </c>
      <c r="AN35" s="13">
        <v>12</v>
      </c>
      <c r="AO35" s="13">
        <v>1</v>
      </c>
      <c r="AP35" s="13">
        <v>1</v>
      </c>
      <c r="AQ35" s="13">
        <v>17</v>
      </c>
      <c r="AR35" s="13">
        <v>7</v>
      </c>
      <c r="AS35" s="13">
        <v>0</v>
      </c>
      <c r="AT35" s="13">
        <v>1</v>
      </c>
      <c r="AU35" s="13">
        <v>0</v>
      </c>
      <c r="AV35" s="13">
        <v>2</v>
      </c>
      <c r="AW35" s="13">
        <v>0</v>
      </c>
      <c r="AX35" s="13">
        <v>2</v>
      </c>
      <c r="AY35" s="13">
        <v>0</v>
      </c>
      <c r="AZ35" s="13">
        <v>0</v>
      </c>
      <c r="BA35" s="28">
        <v>108</v>
      </c>
      <c r="BC35" s="13">
        <v>403</v>
      </c>
      <c r="BD35" s="13">
        <v>7</v>
      </c>
      <c r="BE35" s="13">
        <v>48</v>
      </c>
      <c r="BF35" s="13">
        <v>32</v>
      </c>
      <c r="BG35" s="13">
        <v>6</v>
      </c>
      <c r="BH35" s="13">
        <v>150</v>
      </c>
      <c r="BI35" s="13">
        <v>42</v>
      </c>
      <c r="BJ35" s="13">
        <v>0</v>
      </c>
      <c r="BK35" s="13">
        <v>7</v>
      </c>
      <c r="BL35" s="13">
        <v>0</v>
      </c>
      <c r="BM35" s="13">
        <v>27</v>
      </c>
      <c r="BN35" s="13">
        <v>1</v>
      </c>
      <c r="BO35" s="13">
        <v>18</v>
      </c>
      <c r="BP35" s="13">
        <v>0</v>
      </c>
      <c r="BQ35" s="13">
        <v>0</v>
      </c>
      <c r="BR35" s="28">
        <v>741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176</v>
      </c>
      <c r="E36" s="13">
        <v>6</v>
      </c>
      <c r="F36" s="13">
        <v>2</v>
      </c>
      <c r="G36" s="13">
        <v>1</v>
      </c>
      <c r="H36" s="13">
        <v>7</v>
      </c>
      <c r="I36" s="13">
        <v>51</v>
      </c>
      <c r="J36" s="13">
        <v>3</v>
      </c>
      <c r="K36" s="13">
        <v>0</v>
      </c>
      <c r="L36" s="13">
        <v>0</v>
      </c>
      <c r="M36" s="13">
        <v>0</v>
      </c>
      <c r="N36" s="13">
        <v>4</v>
      </c>
      <c r="O36" s="13">
        <v>0</v>
      </c>
      <c r="P36" s="13">
        <v>16</v>
      </c>
      <c r="Q36" s="13">
        <v>1</v>
      </c>
      <c r="R36" s="13">
        <v>0</v>
      </c>
      <c r="S36" s="28">
        <v>267</v>
      </c>
      <c r="U36" s="13">
        <v>1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1</v>
      </c>
      <c r="AL36" s="13">
        <v>176</v>
      </c>
      <c r="AM36" s="13">
        <v>6</v>
      </c>
      <c r="AN36" s="13">
        <v>2</v>
      </c>
      <c r="AO36" s="13">
        <v>1</v>
      </c>
      <c r="AP36" s="13">
        <v>7</v>
      </c>
      <c r="AQ36" s="13">
        <v>51</v>
      </c>
      <c r="AR36" s="13">
        <v>3</v>
      </c>
      <c r="AS36" s="13">
        <v>0</v>
      </c>
      <c r="AT36" s="13">
        <v>0</v>
      </c>
      <c r="AU36" s="13">
        <v>0</v>
      </c>
      <c r="AV36" s="13">
        <v>4</v>
      </c>
      <c r="AW36" s="13">
        <v>0</v>
      </c>
      <c r="AX36" s="13">
        <v>16</v>
      </c>
      <c r="AY36" s="13">
        <v>1</v>
      </c>
      <c r="AZ36" s="13">
        <v>0</v>
      </c>
      <c r="BA36" s="28">
        <v>267</v>
      </c>
      <c r="BC36" s="13">
        <v>176</v>
      </c>
      <c r="BD36" s="13">
        <v>6</v>
      </c>
      <c r="BE36" s="13">
        <v>2</v>
      </c>
      <c r="BF36" s="13">
        <v>1</v>
      </c>
      <c r="BG36" s="13">
        <v>7</v>
      </c>
      <c r="BH36" s="13">
        <v>51</v>
      </c>
      <c r="BI36" s="13">
        <v>3</v>
      </c>
      <c r="BJ36" s="13">
        <v>0</v>
      </c>
      <c r="BK36" s="13">
        <v>0</v>
      </c>
      <c r="BL36" s="13">
        <v>0</v>
      </c>
      <c r="BM36" s="13">
        <v>4</v>
      </c>
      <c r="BN36" s="13">
        <v>0</v>
      </c>
      <c r="BO36" s="13">
        <v>16</v>
      </c>
      <c r="BP36" s="13">
        <v>1</v>
      </c>
      <c r="BQ36" s="13">
        <v>0</v>
      </c>
      <c r="BR36" s="28">
        <v>267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</v>
      </c>
      <c r="E38" s="13">
        <v>0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3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</v>
      </c>
      <c r="BC38" s="13">
        <v>2</v>
      </c>
      <c r="BD38" s="13">
        <v>0</v>
      </c>
      <c r="BE38" s="13">
        <v>0</v>
      </c>
      <c r="BF38" s="13">
        <v>0</v>
      </c>
      <c r="BG38" s="13">
        <v>0</v>
      </c>
      <c r="BH38" s="13">
        <v>1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3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15</v>
      </c>
      <c r="E39" s="13">
        <v>0</v>
      </c>
      <c r="F39" s="13">
        <v>2</v>
      </c>
      <c r="G39" s="13">
        <v>2</v>
      </c>
      <c r="H39" s="13">
        <v>0</v>
      </c>
      <c r="I39" s="13">
        <v>17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1</v>
      </c>
      <c r="R39" s="13">
        <v>0</v>
      </c>
      <c r="S39" s="28">
        <v>38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0</v>
      </c>
      <c r="BC39" s="13">
        <v>15</v>
      </c>
      <c r="BD39" s="13">
        <v>0</v>
      </c>
      <c r="BE39" s="13">
        <v>2</v>
      </c>
      <c r="BF39" s="13">
        <v>2</v>
      </c>
      <c r="BG39" s="13">
        <v>0</v>
      </c>
      <c r="BH39" s="13">
        <v>17</v>
      </c>
      <c r="BI39" s="13">
        <v>0</v>
      </c>
      <c r="BJ39" s="13">
        <v>0</v>
      </c>
      <c r="BK39" s="13">
        <v>0</v>
      </c>
      <c r="BL39" s="13">
        <v>0</v>
      </c>
      <c r="BM39" s="13">
        <v>1</v>
      </c>
      <c r="BN39" s="13">
        <v>0</v>
      </c>
      <c r="BO39" s="13">
        <v>0</v>
      </c>
      <c r="BP39" s="13">
        <v>1</v>
      </c>
      <c r="BQ39" s="13">
        <v>0</v>
      </c>
      <c r="BR39" s="28">
        <v>38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3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3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2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2</v>
      </c>
      <c r="BC41" s="13">
        <v>4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4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5</v>
      </c>
      <c r="E42" s="13">
        <v>0</v>
      </c>
      <c r="F42" s="13">
        <v>2</v>
      </c>
      <c r="G42" s="13">
        <v>1</v>
      </c>
      <c r="H42" s="13">
        <v>0</v>
      </c>
      <c r="I42" s="13">
        <v>3</v>
      </c>
      <c r="J42" s="13">
        <v>0</v>
      </c>
      <c r="K42" s="13">
        <v>0</v>
      </c>
      <c r="L42" s="13">
        <v>0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28">
        <v>12</v>
      </c>
      <c r="U42" s="13">
        <v>1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1</v>
      </c>
      <c r="AH42" s="13">
        <v>0</v>
      </c>
      <c r="AI42" s="13">
        <v>0</v>
      </c>
      <c r="AJ42" s="28">
        <v>2</v>
      </c>
      <c r="AL42" s="13">
        <v>4</v>
      </c>
      <c r="AM42" s="13">
        <v>0</v>
      </c>
      <c r="AN42" s="13">
        <v>0</v>
      </c>
      <c r="AO42" s="13">
        <v>0</v>
      </c>
      <c r="AP42" s="13">
        <v>0</v>
      </c>
      <c r="AQ42" s="13">
        <v>2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1</v>
      </c>
      <c r="AY42" s="13">
        <v>0</v>
      </c>
      <c r="AZ42" s="13">
        <v>0</v>
      </c>
      <c r="BA42" s="28">
        <v>7</v>
      </c>
      <c r="BC42" s="13">
        <v>7</v>
      </c>
      <c r="BD42" s="13">
        <v>0</v>
      </c>
      <c r="BE42" s="13">
        <v>2</v>
      </c>
      <c r="BF42" s="13">
        <v>1</v>
      </c>
      <c r="BG42" s="13">
        <v>0</v>
      </c>
      <c r="BH42" s="13">
        <v>3</v>
      </c>
      <c r="BI42" s="13">
        <v>0</v>
      </c>
      <c r="BJ42" s="13">
        <v>0</v>
      </c>
      <c r="BK42" s="13">
        <v>0</v>
      </c>
      <c r="BL42" s="13">
        <v>0</v>
      </c>
      <c r="BM42" s="13">
        <v>1</v>
      </c>
      <c r="BN42" s="13">
        <v>0</v>
      </c>
      <c r="BO42" s="13">
        <v>1</v>
      </c>
      <c r="BP42" s="13">
        <v>0</v>
      </c>
      <c r="BQ42" s="13">
        <v>0</v>
      </c>
      <c r="BR42" s="28">
        <v>15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5659</v>
      </c>
      <c r="E46" s="14">
        <v>272</v>
      </c>
      <c r="F46" s="14">
        <v>923</v>
      </c>
      <c r="G46" s="14">
        <v>537</v>
      </c>
      <c r="H46" s="14">
        <v>378</v>
      </c>
      <c r="I46" s="14">
        <v>2307</v>
      </c>
      <c r="J46" s="14">
        <v>783</v>
      </c>
      <c r="K46" s="14">
        <v>14</v>
      </c>
      <c r="L46" s="14">
        <v>145</v>
      </c>
      <c r="M46" s="14">
        <v>1</v>
      </c>
      <c r="N46" s="14">
        <v>566</v>
      </c>
      <c r="O46" s="14">
        <v>190</v>
      </c>
      <c r="P46" s="14">
        <v>204</v>
      </c>
      <c r="Q46" s="14">
        <v>62</v>
      </c>
      <c r="R46" s="14">
        <v>1</v>
      </c>
      <c r="S46" s="14">
        <v>12042</v>
      </c>
      <c r="U46" s="14">
        <v>70</v>
      </c>
      <c r="V46" s="14">
        <v>0</v>
      </c>
      <c r="W46" s="14">
        <v>1</v>
      </c>
      <c r="X46" s="14">
        <v>2</v>
      </c>
      <c r="Y46" s="14">
        <v>0</v>
      </c>
      <c r="Z46" s="14">
        <v>7</v>
      </c>
      <c r="AA46" s="14">
        <v>3</v>
      </c>
      <c r="AB46" s="14">
        <v>0</v>
      </c>
      <c r="AC46" s="14">
        <v>0</v>
      </c>
      <c r="AD46" s="14">
        <v>0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88</v>
      </c>
      <c r="AL46" s="14">
        <v>1365.5334326273414</v>
      </c>
      <c r="AM46" s="14">
        <v>45</v>
      </c>
      <c r="AN46" s="14">
        <v>202</v>
      </c>
      <c r="AO46" s="14">
        <v>132.18656777747668</v>
      </c>
      <c r="AP46" s="14">
        <v>113</v>
      </c>
      <c r="AQ46" s="14">
        <v>540</v>
      </c>
      <c r="AR46" s="14">
        <v>209.21783045135044</v>
      </c>
      <c r="AS46" s="14">
        <v>2</v>
      </c>
      <c r="AT46" s="14">
        <v>26</v>
      </c>
      <c r="AU46" s="14">
        <v>0</v>
      </c>
      <c r="AV46" s="14">
        <v>108.48472680726314</v>
      </c>
      <c r="AW46" s="14">
        <v>5</v>
      </c>
      <c r="AX46" s="14">
        <v>82</v>
      </c>
      <c r="AY46" s="14">
        <v>15</v>
      </c>
      <c r="AZ46" s="14">
        <v>0</v>
      </c>
      <c r="BA46" s="14">
        <v>2845.4225576634317</v>
      </c>
      <c r="BC46" s="14">
        <v>5793</v>
      </c>
      <c r="BD46" s="14">
        <v>273</v>
      </c>
      <c r="BE46" s="14">
        <v>940</v>
      </c>
      <c r="BF46" s="14">
        <v>540</v>
      </c>
      <c r="BG46" s="14">
        <v>381</v>
      </c>
      <c r="BH46" s="14">
        <v>2352</v>
      </c>
      <c r="BI46" s="14">
        <v>797</v>
      </c>
      <c r="BJ46" s="14">
        <v>14</v>
      </c>
      <c r="BK46" s="14">
        <v>145</v>
      </c>
      <c r="BL46" s="14">
        <v>1</v>
      </c>
      <c r="BM46" s="14">
        <v>594</v>
      </c>
      <c r="BN46" s="14">
        <v>190</v>
      </c>
      <c r="BO46" s="14">
        <v>209</v>
      </c>
      <c r="BP46" s="14">
        <v>62</v>
      </c>
      <c r="BQ46" s="14">
        <v>1</v>
      </c>
      <c r="BR46" s="14">
        <v>12292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298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299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300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301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302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303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304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305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306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3322226.66</v>
      </c>
      <c r="E8" s="13">
        <v>0</v>
      </c>
      <c r="F8" s="13">
        <v>81591.83</v>
      </c>
      <c r="G8" s="13">
        <v>55736.47</v>
      </c>
      <c r="H8" s="13">
        <v>87093.38</v>
      </c>
      <c r="I8" s="13">
        <v>1581279.29</v>
      </c>
      <c r="J8" s="13">
        <v>421462.82</v>
      </c>
      <c r="K8" s="13">
        <v>74045.16</v>
      </c>
      <c r="L8" s="13">
        <v>0</v>
      </c>
      <c r="M8" s="13">
        <v>0</v>
      </c>
      <c r="N8" s="13">
        <v>176767.73</v>
      </c>
      <c r="O8" s="13">
        <v>800</v>
      </c>
      <c r="P8" s="13">
        <v>30201</v>
      </c>
      <c r="Q8" s="13">
        <v>0</v>
      </c>
      <c r="R8" s="13">
        <v>0</v>
      </c>
      <c r="S8" s="28">
        <v>5831204.3400000017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131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131</v>
      </c>
      <c r="BC8" s="13">
        <v>3322226.66</v>
      </c>
      <c r="BD8" s="13">
        <v>0</v>
      </c>
      <c r="BE8" s="13">
        <v>81591.83</v>
      </c>
      <c r="BF8" s="13">
        <v>55736.47</v>
      </c>
      <c r="BG8" s="13">
        <v>87093.38</v>
      </c>
      <c r="BH8" s="13">
        <v>1581410.29</v>
      </c>
      <c r="BI8" s="13">
        <v>421462.82</v>
      </c>
      <c r="BJ8" s="13">
        <v>74045.16</v>
      </c>
      <c r="BK8" s="13">
        <v>0</v>
      </c>
      <c r="BL8" s="13">
        <v>0</v>
      </c>
      <c r="BM8" s="13">
        <v>176767.73</v>
      </c>
      <c r="BN8" s="13">
        <v>800</v>
      </c>
      <c r="BO8" s="13">
        <v>30201</v>
      </c>
      <c r="BP8" s="13">
        <v>0</v>
      </c>
      <c r="BQ8" s="13">
        <v>0</v>
      </c>
      <c r="BR8" s="28">
        <v>5831335.3400000017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35561436.356872655</v>
      </c>
      <c r="E9" s="13">
        <v>2470033.320829263</v>
      </c>
      <c r="F9" s="13">
        <v>6465601.8424097607</v>
      </c>
      <c r="G9" s="13">
        <v>3402451.7048000037</v>
      </c>
      <c r="H9" s="13">
        <v>2458812.1149706403</v>
      </c>
      <c r="I9" s="13">
        <v>16968959.45694261</v>
      </c>
      <c r="J9" s="13">
        <v>6777352.3895382173</v>
      </c>
      <c r="K9" s="13">
        <v>56378.558550341077</v>
      </c>
      <c r="L9" s="13">
        <v>1256256.3419508596</v>
      </c>
      <c r="M9" s="13">
        <v>13797.49830345864</v>
      </c>
      <c r="N9" s="13">
        <v>5860158.2877799133</v>
      </c>
      <c r="O9" s="13">
        <v>2130912.3439405998</v>
      </c>
      <c r="P9" s="13">
        <v>448608.45977780485</v>
      </c>
      <c r="Q9" s="13">
        <v>226647.80390422459</v>
      </c>
      <c r="R9" s="13">
        <v>763.49798054247276</v>
      </c>
      <c r="S9" s="28">
        <v>84098169.978550881</v>
      </c>
      <c r="U9" s="13">
        <v>971.45974170018872</v>
      </c>
      <c r="V9" s="13">
        <v>0</v>
      </c>
      <c r="W9" s="13">
        <v>0</v>
      </c>
      <c r="X9" s="13">
        <v>2547.9608811072976</v>
      </c>
      <c r="Y9" s="13">
        <v>0</v>
      </c>
      <c r="Z9" s="13">
        <v>0</v>
      </c>
      <c r="AA9" s="13">
        <v>185.60444873491633</v>
      </c>
      <c r="AB9" s="13">
        <v>0</v>
      </c>
      <c r="AC9" s="13">
        <v>0</v>
      </c>
      <c r="AD9" s="13">
        <v>0</v>
      </c>
      <c r="AE9" s="13">
        <v>-1176.9107759916369</v>
      </c>
      <c r="AF9" s="13">
        <v>0</v>
      </c>
      <c r="AG9" s="13">
        <v>0</v>
      </c>
      <c r="AH9" s="13">
        <v>0</v>
      </c>
      <c r="AI9" s="13">
        <v>0</v>
      </c>
      <c r="AJ9" s="28">
        <v>2528.1142955507657</v>
      </c>
      <c r="AL9" s="13">
        <v>22077.354973583948</v>
      </c>
      <c r="AM9" s="13">
        <v>0</v>
      </c>
      <c r="AN9" s="13">
        <v>0</v>
      </c>
      <c r="AO9" s="13">
        <v>57904.856389172026</v>
      </c>
      <c r="AP9" s="13">
        <v>0</v>
      </c>
      <c r="AQ9" s="13">
        <v>0</v>
      </c>
      <c r="AR9" s="13">
        <v>4218.0392284971558</v>
      </c>
      <c r="AS9" s="13">
        <v>0</v>
      </c>
      <c r="AT9" s="13">
        <v>0</v>
      </c>
      <c r="AU9" s="13">
        <v>0</v>
      </c>
      <c r="AV9" s="13">
        <v>108266.45454009016</v>
      </c>
      <c r="AW9" s="13">
        <v>0</v>
      </c>
      <c r="AX9" s="13">
        <v>0</v>
      </c>
      <c r="AY9" s="13">
        <v>0</v>
      </c>
      <c r="AZ9" s="13">
        <v>0</v>
      </c>
      <c r="BA9" s="28">
        <v>192466.70513134327</v>
      </c>
      <c r="BC9" s="13">
        <v>35584485.171587937</v>
      </c>
      <c r="BD9" s="13">
        <v>2470033.320829263</v>
      </c>
      <c r="BE9" s="13">
        <v>6465601.8424097607</v>
      </c>
      <c r="BF9" s="13">
        <v>3462904.5220702831</v>
      </c>
      <c r="BG9" s="13">
        <v>2458812.1149706403</v>
      </c>
      <c r="BH9" s="13">
        <v>16968959.45694261</v>
      </c>
      <c r="BI9" s="13">
        <v>6781756.0332154492</v>
      </c>
      <c r="BJ9" s="13">
        <v>56378.558550341077</v>
      </c>
      <c r="BK9" s="13">
        <v>1256256.3419508596</v>
      </c>
      <c r="BL9" s="13">
        <v>13797.49830345864</v>
      </c>
      <c r="BM9" s="13">
        <v>5967247.8315440109</v>
      </c>
      <c r="BN9" s="13">
        <v>2130912.3439405998</v>
      </c>
      <c r="BO9" s="13">
        <v>448608.45977780485</v>
      </c>
      <c r="BP9" s="13">
        <v>226647.80390422459</v>
      </c>
      <c r="BQ9" s="13">
        <v>763.49798054247276</v>
      </c>
      <c r="BR9" s="28">
        <v>84293164.797977775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4314333.38</v>
      </c>
      <c r="E10" s="13">
        <v>792129.72</v>
      </c>
      <c r="F10" s="13">
        <v>923201.07</v>
      </c>
      <c r="G10" s="13">
        <v>1030925.23</v>
      </c>
      <c r="H10" s="13">
        <v>726331.43</v>
      </c>
      <c r="I10" s="13">
        <v>3504530.75</v>
      </c>
      <c r="J10" s="13">
        <v>1534932.21</v>
      </c>
      <c r="K10" s="13">
        <v>4650.59</v>
      </c>
      <c r="L10" s="13">
        <v>20296.32</v>
      </c>
      <c r="M10" s="13">
        <v>0</v>
      </c>
      <c r="N10" s="13">
        <v>246397.48</v>
      </c>
      <c r="O10" s="13">
        <v>2213.2800000000002</v>
      </c>
      <c r="P10" s="13">
        <v>404927.7</v>
      </c>
      <c r="Q10" s="13">
        <v>11160.37</v>
      </c>
      <c r="R10" s="13">
        <v>0</v>
      </c>
      <c r="S10" s="28">
        <v>13516029.529999997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0</v>
      </c>
      <c r="AL10" s="13">
        <v>598100.92000000004</v>
      </c>
      <c r="AM10" s="13">
        <v>74725.89</v>
      </c>
      <c r="AN10" s="13">
        <v>138998.62</v>
      </c>
      <c r="AO10" s="13">
        <v>79804.84</v>
      </c>
      <c r="AP10" s="13">
        <v>105147.17</v>
      </c>
      <c r="AQ10" s="13">
        <v>365944.05</v>
      </c>
      <c r="AR10" s="13">
        <v>204771.78</v>
      </c>
      <c r="AS10" s="13">
        <v>2586.8000000000002</v>
      </c>
      <c r="AT10" s="13">
        <v>5013.6000000000004</v>
      </c>
      <c r="AU10" s="13">
        <v>0</v>
      </c>
      <c r="AV10" s="13">
        <v>60422.03</v>
      </c>
      <c r="AW10" s="13">
        <v>4679.6499999999996</v>
      </c>
      <c r="AX10" s="13">
        <v>87333.09</v>
      </c>
      <c r="AY10" s="13">
        <v>14774.55</v>
      </c>
      <c r="AZ10" s="13">
        <v>0</v>
      </c>
      <c r="BA10" s="28">
        <v>1742302.9900000002</v>
      </c>
      <c r="BC10" s="13">
        <v>4912434.3</v>
      </c>
      <c r="BD10" s="13">
        <v>866855.61</v>
      </c>
      <c r="BE10" s="13">
        <v>1062199.69</v>
      </c>
      <c r="BF10" s="13">
        <v>1110730.07</v>
      </c>
      <c r="BG10" s="13">
        <v>831478.60000000009</v>
      </c>
      <c r="BH10" s="13">
        <v>3870474.8</v>
      </c>
      <c r="BI10" s="13">
        <v>1739703.99</v>
      </c>
      <c r="BJ10" s="13">
        <v>7237.39</v>
      </c>
      <c r="BK10" s="13">
        <v>25309.919999999998</v>
      </c>
      <c r="BL10" s="13">
        <v>0</v>
      </c>
      <c r="BM10" s="13">
        <v>306819.51</v>
      </c>
      <c r="BN10" s="13">
        <v>6892.93</v>
      </c>
      <c r="BO10" s="13">
        <v>492260.79000000004</v>
      </c>
      <c r="BP10" s="13">
        <v>25934.92</v>
      </c>
      <c r="BQ10" s="13">
        <v>0</v>
      </c>
      <c r="BR10" s="28">
        <v>15258332.520000001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1384293.46</v>
      </c>
      <c r="E11" s="13">
        <v>16158.93</v>
      </c>
      <c r="F11" s="13">
        <v>33680.400000000001</v>
      </c>
      <c r="G11" s="13">
        <v>19007.240000000002</v>
      </c>
      <c r="H11" s="13">
        <v>15165.84</v>
      </c>
      <c r="I11" s="13">
        <v>375344.57</v>
      </c>
      <c r="J11" s="13">
        <v>41370.629999999997</v>
      </c>
      <c r="K11" s="13">
        <v>1020.9</v>
      </c>
      <c r="L11" s="13">
        <v>0</v>
      </c>
      <c r="M11" s="13">
        <v>0</v>
      </c>
      <c r="N11" s="13">
        <v>13271.14</v>
      </c>
      <c r="O11" s="13">
        <v>1424</v>
      </c>
      <c r="P11" s="13">
        <v>68008.639999999999</v>
      </c>
      <c r="Q11" s="13">
        <v>83820</v>
      </c>
      <c r="R11" s="13">
        <v>0</v>
      </c>
      <c r="S11" s="28">
        <v>2052565.7499999995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82</v>
      </c>
      <c r="AM11" s="13">
        <v>0</v>
      </c>
      <c r="AN11" s="13">
        <v>0</v>
      </c>
      <c r="AO11" s="13">
        <v>0</v>
      </c>
      <c r="AP11" s="13">
        <v>0</v>
      </c>
      <c r="AQ11" s="13">
        <v>312.45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394.45</v>
      </c>
      <c r="BC11" s="13">
        <v>1384375.46</v>
      </c>
      <c r="BD11" s="13">
        <v>16158.93</v>
      </c>
      <c r="BE11" s="13">
        <v>33680.400000000001</v>
      </c>
      <c r="BF11" s="13">
        <v>19007.240000000002</v>
      </c>
      <c r="BG11" s="13">
        <v>15165.84</v>
      </c>
      <c r="BH11" s="13">
        <v>375657.02</v>
      </c>
      <c r="BI11" s="13">
        <v>41370.629999999997</v>
      </c>
      <c r="BJ11" s="13">
        <v>1020.9</v>
      </c>
      <c r="BK11" s="13">
        <v>0</v>
      </c>
      <c r="BL11" s="13">
        <v>0</v>
      </c>
      <c r="BM11" s="13">
        <v>13271.14</v>
      </c>
      <c r="BN11" s="13">
        <v>1424</v>
      </c>
      <c r="BO11" s="13">
        <v>68008.639999999999</v>
      </c>
      <c r="BP11" s="13">
        <v>83820</v>
      </c>
      <c r="BQ11" s="13">
        <v>0</v>
      </c>
      <c r="BR11" s="28">
        <v>2052960.1999999995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196271</v>
      </c>
      <c r="E13" s="13">
        <v>0</v>
      </c>
      <c r="F13" s="13">
        <v>58671</v>
      </c>
      <c r="G13" s="13">
        <v>2328</v>
      </c>
      <c r="H13" s="13">
        <v>1841</v>
      </c>
      <c r="I13" s="13">
        <v>139805</v>
      </c>
      <c r="J13" s="13">
        <v>6476</v>
      </c>
      <c r="K13" s="13">
        <v>12770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36600</v>
      </c>
      <c r="R13" s="13">
        <v>0</v>
      </c>
      <c r="S13" s="28">
        <v>454762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132985</v>
      </c>
      <c r="AM13" s="13">
        <v>0</v>
      </c>
      <c r="AN13" s="13">
        <v>112645</v>
      </c>
      <c r="AO13" s="13">
        <v>100</v>
      </c>
      <c r="AP13" s="13">
        <v>0</v>
      </c>
      <c r="AQ13" s="13">
        <v>162252</v>
      </c>
      <c r="AR13" s="13">
        <v>5715</v>
      </c>
      <c r="AS13" s="13">
        <v>21534</v>
      </c>
      <c r="AT13" s="13">
        <v>0</v>
      </c>
      <c r="AU13" s="13">
        <v>0</v>
      </c>
      <c r="AV13" s="13">
        <v>31308</v>
      </c>
      <c r="AW13" s="13">
        <v>0</v>
      </c>
      <c r="AX13" s="13">
        <v>0</v>
      </c>
      <c r="AY13" s="13">
        <v>25831</v>
      </c>
      <c r="AZ13" s="13">
        <v>0</v>
      </c>
      <c r="BA13" s="28">
        <v>492370</v>
      </c>
      <c r="BC13" s="13">
        <v>329256</v>
      </c>
      <c r="BD13" s="13">
        <v>0</v>
      </c>
      <c r="BE13" s="13">
        <v>171316</v>
      </c>
      <c r="BF13" s="13">
        <v>2428</v>
      </c>
      <c r="BG13" s="13">
        <v>1841</v>
      </c>
      <c r="BH13" s="13">
        <v>302057</v>
      </c>
      <c r="BI13" s="13">
        <v>12191</v>
      </c>
      <c r="BJ13" s="13">
        <v>34304</v>
      </c>
      <c r="BK13" s="13">
        <v>0</v>
      </c>
      <c r="BL13" s="13">
        <v>0</v>
      </c>
      <c r="BM13" s="13">
        <v>31308</v>
      </c>
      <c r="BN13" s="13">
        <v>0</v>
      </c>
      <c r="BO13" s="13">
        <v>0</v>
      </c>
      <c r="BP13" s="13">
        <v>62431</v>
      </c>
      <c r="BQ13" s="13">
        <v>0</v>
      </c>
      <c r="BR13" s="28">
        <v>947132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309772.18000000005</v>
      </c>
      <c r="E14" s="13">
        <v>0</v>
      </c>
      <c r="F14" s="13">
        <v>60028.19</v>
      </c>
      <c r="G14" s="13">
        <v>0</v>
      </c>
      <c r="H14" s="13">
        <v>0</v>
      </c>
      <c r="I14" s="13">
        <v>36942.660000000003</v>
      </c>
      <c r="J14" s="13">
        <v>1000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28">
        <v>407743.03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13797.18</v>
      </c>
      <c r="AM14" s="13">
        <v>0</v>
      </c>
      <c r="AN14" s="13">
        <v>912.99</v>
      </c>
      <c r="AO14" s="13">
        <v>167.5</v>
      </c>
      <c r="AP14" s="13">
        <v>0</v>
      </c>
      <c r="AQ14" s="13">
        <v>610.27</v>
      </c>
      <c r="AR14" s="13">
        <v>3849.3399999999997</v>
      </c>
      <c r="AS14" s="13">
        <v>0</v>
      </c>
      <c r="AT14" s="13">
        <v>0</v>
      </c>
      <c r="AU14" s="13">
        <v>0</v>
      </c>
      <c r="AV14" s="13">
        <v>2289.6799999999998</v>
      </c>
      <c r="AW14" s="13">
        <v>0</v>
      </c>
      <c r="AX14" s="13">
        <v>0</v>
      </c>
      <c r="AY14" s="13">
        <v>0</v>
      </c>
      <c r="AZ14" s="13">
        <v>0</v>
      </c>
      <c r="BA14" s="28">
        <v>21626.959999999999</v>
      </c>
      <c r="BC14" s="13">
        <v>323569.36000000004</v>
      </c>
      <c r="BD14" s="13">
        <v>0</v>
      </c>
      <c r="BE14" s="13">
        <v>60941.18</v>
      </c>
      <c r="BF14" s="13">
        <v>167.5</v>
      </c>
      <c r="BG14" s="13">
        <v>0</v>
      </c>
      <c r="BH14" s="13">
        <v>37552.93</v>
      </c>
      <c r="BI14" s="13">
        <v>4849.34</v>
      </c>
      <c r="BJ14" s="13">
        <v>0</v>
      </c>
      <c r="BK14" s="13">
        <v>0</v>
      </c>
      <c r="BL14" s="13">
        <v>0</v>
      </c>
      <c r="BM14" s="13">
        <v>2289.6799999999998</v>
      </c>
      <c r="BN14" s="13">
        <v>0</v>
      </c>
      <c r="BO14" s="13">
        <v>0</v>
      </c>
      <c r="BP14" s="13">
        <v>0</v>
      </c>
      <c r="BQ14" s="13">
        <v>0</v>
      </c>
      <c r="BR14" s="28">
        <v>429369.99000000005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73980.099999999991</v>
      </c>
      <c r="E17" s="13">
        <v>169386.9</v>
      </c>
      <c r="F17" s="13">
        <v>0</v>
      </c>
      <c r="G17" s="13">
        <v>0</v>
      </c>
      <c r="H17" s="13">
        <v>0</v>
      </c>
      <c r="I17" s="13">
        <v>1651.45</v>
      </c>
      <c r="J17" s="13">
        <v>0</v>
      </c>
      <c r="K17" s="13">
        <v>0</v>
      </c>
      <c r="L17" s="13">
        <v>0</v>
      </c>
      <c r="M17" s="13">
        <v>0</v>
      </c>
      <c r="N17" s="13">
        <v>352207.82</v>
      </c>
      <c r="O17" s="13">
        <v>0</v>
      </c>
      <c r="P17" s="13">
        <v>0</v>
      </c>
      <c r="Q17" s="13">
        <v>0</v>
      </c>
      <c r="R17" s="13">
        <v>0</v>
      </c>
      <c r="S17" s="28">
        <v>597226.27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73980.099999999991</v>
      </c>
      <c r="BD17" s="13">
        <v>169386.9</v>
      </c>
      <c r="BE17" s="13">
        <v>0</v>
      </c>
      <c r="BF17" s="13">
        <v>0</v>
      </c>
      <c r="BG17" s="13">
        <v>0</v>
      </c>
      <c r="BH17" s="13">
        <v>1651.45</v>
      </c>
      <c r="BI17" s="13">
        <v>0</v>
      </c>
      <c r="BJ17" s="13">
        <v>0</v>
      </c>
      <c r="BK17" s="13">
        <v>0</v>
      </c>
      <c r="BL17" s="13">
        <v>0</v>
      </c>
      <c r="BM17" s="13">
        <v>352207.82</v>
      </c>
      <c r="BN17" s="13">
        <v>0</v>
      </c>
      <c r="BO17" s="13">
        <v>0</v>
      </c>
      <c r="BP17" s="13">
        <v>0</v>
      </c>
      <c r="BQ17" s="13">
        <v>0</v>
      </c>
      <c r="BR17" s="28">
        <v>597226.27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1456251.85</v>
      </c>
      <c r="E18" s="13">
        <v>310203.10000000003</v>
      </c>
      <c r="F18" s="13">
        <v>253532.89</v>
      </c>
      <c r="G18" s="13">
        <v>266805.47000000003</v>
      </c>
      <c r="H18" s="13">
        <v>32512.3</v>
      </c>
      <c r="I18" s="13">
        <v>1731255.6600000004</v>
      </c>
      <c r="J18" s="13">
        <v>160898.10999999999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39603.070000000007</v>
      </c>
      <c r="Q18" s="13">
        <v>0</v>
      </c>
      <c r="R18" s="13">
        <v>0</v>
      </c>
      <c r="S18" s="28">
        <v>4251062.4500000011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2914.9700000000003</v>
      </c>
      <c r="AM18" s="13">
        <v>0</v>
      </c>
      <c r="AN18" s="13">
        <v>0</v>
      </c>
      <c r="AO18" s="13">
        <v>0</v>
      </c>
      <c r="AP18" s="13">
        <v>0</v>
      </c>
      <c r="AQ18" s="13">
        <v>3410.2</v>
      </c>
      <c r="AR18" s="13">
        <v>0</v>
      </c>
      <c r="AS18" s="13">
        <v>0</v>
      </c>
      <c r="AT18" s="13">
        <v>0</v>
      </c>
      <c r="AU18" s="13">
        <v>0</v>
      </c>
      <c r="AV18" s="13">
        <v>236</v>
      </c>
      <c r="AW18" s="13">
        <v>0</v>
      </c>
      <c r="AX18" s="13">
        <v>0</v>
      </c>
      <c r="AY18" s="13">
        <v>0</v>
      </c>
      <c r="AZ18" s="13">
        <v>0</v>
      </c>
      <c r="BA18" s="28">
        <v>6561.17</v>
      </c>
      <c r="BC18" s="13">
        <v>1459166.82</v>
      </c>
      <c r="BD18" s="13">
        <v>310203.10000000003</v>
      </c>
      <c r="BE18" s="13">
        <v>253532.89</v>
      </c>
      <c r="BF18" s="13">
        <v>266805.47000000003</v>
      </c>
      <c r="BG18" s="13">
        <v>32512.3</v>
      </c>
      <c r="BH18" s="13">
        <v>1734665.8600000003</v>
      </c>
      <c r="BI18" s="13">
        <v>160898.10999999999</v>
      </c>
      <c r="BJ18" s="13">
        <v>0</v>
      </c>
      <c r="BK18" s="13">
        <v>0</v>
      </c>
      <c r="BL18" s="13">
        <v>0</v>
      </c>
      <c r="BM18" s="13">
        <v>236</v>
      </c>
      <c r="BN18" s="13">
        <v>0</v>
      </c>
      <c r="BO18" s="13">
        <v>39603.070000000007</v>
      </c>
      <c r="BP18" s="13">
        <v>0</v>
      </c>
      <c r="BQ18" s="13">
        <v>0</v>
      </c>
      <c r="BR18" s="28">
        <v>4257623.620000001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10866811.27</v>
      </c>
      <c r="E19" s="13">
        <v>214265</v>
      </c>
      <c r="F19" s="13">
        <v>1567620.16</v>
      </c>
      <c r="G19" s="13">
        <v>953968.07</v>
      </c>
      <c r="H19" s="13">
        <v>674621.43999999994</v>
      </c>
      <c r="I19" s="13">
        <v>1986249.68</v>
      </c>
      <c r="J19" s="13">
        <v>938734.5</v>
      </c>
      <c r="K19" s="13">
        <v>4434</v>
      </c>
      <c r="L19" s="13">
        <v>219344.78</v>
      </c>
      <c r="M19" s="13">
        <v>0</v>
      </c>
      <c r="N19" s="13">
        <v>1672889.11</v>
      </c>
      <c r="O19" s="13">
        <v>0</v>
      </c>
      <c r="P19" s="13">
        <v>834417.84</v>
      </c>
      <c r="Q19" s="13">
        <v>111298.63</v>
      </c>
      <c r="R19" s="13">
        <v>0</v>
      </c>
      <c r="S19" s="28">
        <v>20044654.479999997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1998</v>
      </c>
      <c r="AM19" s="13">
        <v>0</v>
      </c>
      <c r="AN19" s="13">
        <v>184.2</v>
      </c>
      <c r="AO19" s="13">
        <v>0</v>
      </c>
      <c r="AP19" s="13">
        <v>0</v>
      </c>
      <c r="AQ19" s="13">
        <v>198</v>
      </c>
      <c r="AR19" s="13">
        <v>0</v>
      </c>
      <c r="AS19" s="13">
        <v>0</v>
      </c>
      <c r="AT19" s="13">
        <v>0</v>
      </c>
      <c r="AU19" s="13">
        <v>0</v>
      </c>
      <c r="AV19" s="13">
        <v>1999.29</v>
      </c>
      <c r="AW19" s="13">
        <v>0</v>
      </c>
      <c r="AX19" s="13">
        <v>0</v>
      </c>
      <c r="AY19" s="13">
        <v>0</v>
      </c>
      <c r="AZ19" s="13">
        <v>0</v>
      </c>
      <c r="BA19" s="28">
        <v>4379.49</v>
      </c>
      <c r="BC19" s="13">
        <v>10868809.27</v>
      </c>
      <c r="BD19" s="13">
        <v>214265</v>
      </c>
      <c r="BE19" s="13">
        <v>1567804.3599999999</v>
      </c>
      <c r="BF19" s="13">
        <v>953968.07</v>
      </c>
      <c r="BG19" s="13">
        <v>674621.43999999994</v>
      </c>
      <c r="BH19" s="13">
        <v>1986447.68</v>
      </c>
      <c r="BI19" s="13">
        <v>938734.5</v>
      </c>
      <c r="BJ19" s="13">
        <v>4434</v>
      </c>
      <c r="BK19" s="13">
        <v>219344.78</v>
      </c>
      <c r="BL19" s="13">
        <v>0</v>
      </c>
      <c r="BM19" s="13">
        <v>1674888.4000000001</v>
      </c>
      <c r="BN19" s="13">
        <v>0</v>
      </c>
      <c r="BO19" s="13">
        <v>834417.84</v>
      </c>
      <c r="BP19" s="13">
        <v>111298.63</v>
      </c>
      <c r="BQ19" s="13">
        <v>0</v>
      </c>
      <c r="BR19" s="28">
        <v>20049033.969999999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2472338.75</v>
      </c>
      <c r="E22" s="13">
        <v>0</v>
      </c>
      <c r="F22" s="13">
        <v>61650</v>
      </c>
      <c r="G22" s="13">
        <v>12628</v>
      </c>
      <c r="H22" s="13">
        <v>0</v>
      </c>
      <c r="I22" s="13">
        <v>726389.31</v>
      </c>
      <c r="J22" s="13">
        <v>784235</v>
      </c>
      <c r="K22" s="13">
        <v>0</v>
      </c>
      <c r="L22" s="13">
        <v>0</v>
      </c>
      <c r="M22" s="13">
        <v>0</v>
      </c>
      <c r="N22" s="13">
        <v>145514.32</v>
      </c>
      <c r="O22" s="13">
        <v>0</v>
      </c>
      <c r="P22" s="13">
        <v>138944</v>
      </c>
      <c r="Q22" s="13">
        <v>0</v>
      </c>
      <c r="R22" s="13">
        <v>0</v>
      </c>
      <c r="S22" s="28">
        <v>4341699.38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971895.79</v>
      </c>
      <c r="AM22" s="13">
        <v>0</v>
      </c>
      <c r="AN22" s="13">
        <v>81474.92</v>
      </c>
      <c r="AO22" s="13">
        <v>15348.71</v>
      </c>
      <c r="AP22" s="13">
        <v>0</v>
      </c>
      <c r="AQ22" s="13">
        <v>416275.16</v>
      </c>
      <c r="AR22" s="13">
        <v>538167.87</v>
      </c>
      <c r="AS22" s="13">
        <v>0</v>
      </c>
      <c r="AT22" s="13">
        <v>0</v>
      </c>
      <c r="AU22" s="13">
        <v>0</v>
      </c>
      <c r="AV22" s="13">
        <v>63747.21</v>
      </c>
      <c r="AW22" s="13">
        <v>0</v>
      </c>
      <c r="AX22" s="13">
        <v>80892.7</v>
      </c>
      <c r="AY22" s="13">
        <v>0</v>
      </c>
      <c r="AZ22" s="13">
        <v>0</v>
      </c>
      <c r="BA22" s="28">
        <v>2167802.36</v>
      </c>
      <c r="BC22" s="13">
        <v>3444234.54</v>
      </c>
      <c r="BD22" s="13">
        <v>0</v>
      </c>
      <c r="BE22" s="13">
        <v>143124.91999999998</v>
      </c>
      <c r="BF22" s="13">
        <v>27976.71</v>
      </c>
      <c r="BG22" s="13">
        <v>0</v>
      </c>
      <c r="BH22" s="13">
        <v>1142664.47</v>
      </c>
      <c r="BI22" s="13">
        <v>1322402.8700000001</v>
      </c>
      <c r="BJ22" s="13">
        <v>0</v>
      </c>
      <c r="BK22" s="13">
        <v>0</v>
      </c>
      <c r="BL22" s="13">
        <v>0</v>
      </c>
      <c r="BM22" s="13">
        <v>209261.53</v>
      </c>
      <c r="BN22" s="13">
        <v>0</v>
      </c>
      <c r="BO22" s="13">
        <v>219836.7</v>
      </c>
      <c r="BP22" s="13">
        <v>0</v>
      </c>
      <c r="BQ22" s="13">
        <v>0</v>
      </c>
      <c r="BR22" s="28">
        <v>6509501.7400000002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15045757.219999999</v>
      </c>
      <c r="E23" s="13">
        <v>146315.07</v>
      </c>
      <c r="F23" s="13">
        <v>1560701.06</v>
      </c>
      <c r="G23" s="13">
        <v>1297573.5900000001</v>
      </c>
      <c r="H23" s="13">
        <v>1678142.1099999999</v>
      </c>
      <c r="I23" s="13">
        <v>5583667.0300000003</v>
      </c>
      <c r="J23" s="13">
        <v>2767767.02</v>
      </c>
      <c r="K23" s="13">
        <v>25404.92</v>
      </c>
      <c r="L23" s="13">
        <v>445364.41</v>
      </c>
      <c r="M23" s="13">
        <v>0</v>
      </c>
      <c r="N23" s="13">
        <v>1038875.6</v>
      </c>
      <c r="O23" s="13">
        <v>133967.79</v>
      </c>
      <c r="P23" s="13">
        <v>733129.38</v>
      </c>
      <c r="Q23" s="13">
        <v>232640.75</v>
      </c>
      <c r="R23" s="13">
        <v>0</v>
      </c>
      <c r="S23" s="28">
        <v>30689305.950000003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2097155.31</v>
      </c>
      <c r="AM23" s="13">
        <v>24444.1</v>
      </c>
      <c r="AN23" s="13">
        <v>223260.58999999997</v>
      </c>
      <c r="AO23" s="13">
        <v>233242.06</v>
      </c>
      <c r="AP23" s="13">
        <v>293074.31</v>
      </c>
      <c r="AQ23" s="13">
        <v>680111.91</v>
      </c>
      <c r="AR23" s="13">
        <v>525772.68999999994</v>
      </c>
      <c r="AS23" s="13">
        <v>0</v>
      </c>
      <c r="AT23" s="13">
        <v>25227.09</v>
      </c>
      <c r="AU23" s="13">
        <v>0</v>
      </c>
      <c r="AV23" s="13">
        <v>55149.39</v>
      </c>
      <c r="AW23" s="13">
        <v>0</v>
      </c>
      <c r="AX23" s="13">
        <v>94753.52</v>
      </c>
      <c r="AY23" s="13">
        <v>19979.940000000002</v>
      </c>
      <c r="AZ23" s="13">
        <v>0</v>
      </c>
      <c r="BA23" s="28">
        <v>4272170.91</v>
      </c>
      <c r="BC23" s="13">
        <v>17142912.529999997</v>
      </c>
      <c r="BD23" s="13">
        <v>170759.17</v>
      </c>
      <c r="BE23" s="13">
        <v>1783961.65</v>
      </c>
      <c r="BF23" s="13">
        <v>1530815.6500000001</v>
      </c>
      <c r="BG23" s="13">
        <v>1971216.42</v>
      </c>
      <c r="BH23" s="13">
        <v>6263778.9400000004</v>
      </c>
      <c r="BI23" s="13">
        <v>3293539.71</v>
      </c>
      <c r="BJ23" s="13">
        <v>25404.92</v>
      </c>
      <c r="BK23" s="13">
        <v>470591.5</v>
      </c>
      <c r="BL23" s="13">
        <v>0</v>
      </c>
      <c r="BM23" s="13">
        <v>1094024.99</v>
      </c>
      <c r="BN23" s="13">
        <v>133967.79</v>
      </c>
      <c r="BO23" s="13">
        <v>827882.9</v>
      </c>
      <c r="BP23" s="13">
        <v>252620.69</v>
      </c>
      <c r="BQ23" s="13">
        <v>0</v>
      </c>
      <c r="BR23" s="28">
        <v>34961476.859999992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8696089.6400000006</v>
      </c>
      <c r="E24" s="13">
        <v>66360.92</v>
      </c>
      <c r="F24" s="13">
        <v>347502.88</v>
      </c>
      <c r="G24" s="13">
        <v>210329.95</v>
      </c>
      <c r="H24" s="13">
        <v>385316.96</v>
      </c>
      <c r="I24" s="13">
        <v>2521163.66</v>
      </c>
      <c r="J24" s="13">
        <v>1123337.05</v>
      </c>
      <c r="K24" s="13">
        <v>0</v>
      </c>
      <c r="L24" s="13">
        <v>297307.48</v>
      </c>
      <c r="M24" s="13">
        <v>0</v>
      </c>
      <c r="N24" s="13">
        <v>715502.69</v>
      </c>
      <c r="O24" s="13">
        <v>54000</v>
      </c>
      <c r="P24" s="13">
        <v>102478</v>
      </c>
      <c r="Q24" s="13">
        <v>2079</v>
      </c>
      <c r="R24" s="13">
        <v>0</v>
      </c>
      <c r="S24" s="28">
        <v>14521468.230000002</v>
      </c>
      <c r="U24" s="13">
        <v>3024.29</v>
      </c>
      <c r="V24" s="13">
        <v>0</v>
      </c>
      <c r="W24" s="13">
        <v>268.83</v>
      </c>
      <c r="X24" s="13">
        <v>259.60000000000002</v>
      </c>
      <c r="Y24" s="13">
        <v>0</v>
      </c>
      <c r="Z24" s="13">
        <v>7646.1</v>
      </c>
      <c r="AA24" s="13">
        <v>269.89999999999998</v>
      </c>
      <c r="AB24" s="13">
        <v>0</v>
      </c>
      <c r="AC24" s="13">
        <v>0</v>
      </c>
      <c r="AD24" s="13">
        <v>0</v>
      </c>
      <c r="AE24" s="13">
        <v>191.82</v>
      </c>
      <c r="AF24" s="13">
        <v>0</v>
      </c>
      <c r="AG24" s="13">
        <v>0</v>
      </c>
      <c r="AH24" s="13">
        <v>0</v>
      </c>
      <c r="AI24" s="13">
        <v>0</v>
      </c>
      <c r="AJ24" s="28">
        <v>11660.539999999999</v>
      </c>
      <c r="AL24" s="13">
        <v>5379516.0800000001</v>
      </c>
      <c r="AM24" s="13">
        <v>33712.07</v>
      </c>
      <c r="AN24" s="13">
        <v>338949</v>
      </c>
      <c r="AO24" s="13">
        <v>248918.36</v>
      </c>
      <c r="AP24" s="13">
        <v>306261.09000000003</v>
      </c>
      <c r="AQ24" s="13">
        <v>1826589.66</v>
      </c>
      <c r="AR24" s="13">
        <v>807530.74</v>
      </c>
      <c r="AS24" s="13">
        <v>0</v>
      </c>
      <c r="AT24" s="13">
        <v>149388.88</v>
      </c>
      <c r="AU24" s="13">
        <v>0</v>
      </c>
      <c r="AV24" s="13">
        <v>565658.56000000006</v>
      </c>
      <c r="AW24" s="13">
        <v>64845.06</v>
      </c>
      <c r="AX24" s="13">
        <v>75073.570000000007</v>
      </c>
      <c r="AY24" s="13">
        <v>4707.78</v>
      </c>
      <c r="AZ24" s="13">
        <v>0</v>
      </c>
      <c r="BA24" s="28">
        <v>9801150.8500000015</v>
      </c>
      <c r="BC24" s="13">
        <v>14078630.01</v>
      </c>
      <c r="BD24" s="13">
        <v>100072.98999999999</v>
      </c>
      <c r="BE24" s="13">
        <v>686720.71</v>
      </c>
      <c r="BF24" s="13">
        <v>459507.91000000003</v>
      </c>
      <c r="BG24" s="13">
        <v>691578.05</v>
      </c>
      <c r="BH24" s="13">
        <v>4355399.42</v>
      </c>
      <c r="BI24" s="13">
        <v>1931137.69</v>
      </c>
      <c r="BJ24" s="13">
        <v>0</v>
      </c>
      <c r="BK24" s="13">
        <v>446696.36</v>
      </c>
      <c r="BL24" s="13">
        <v>0</v>
      </c>
      <c r="BM24" s="13">
        <v>1281353.0699999998</v>
      </c>
      <c r="BN24" s="13">
        <v>118845.06</v>
      </c>
      <c r="BO24" s="13">
        <v>177551.57</v>
      </c>
      <c r="BP24" s="13">
        <v>6786.78</v>
      </c>
      <c r="BQ24" s="13">
        <v>0</v>
      </c>
      <c r="BR24" s="28">
        <v>24334279.620000005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36924.71</v>
      </c>
      <c r="E25" s="13">
        <v>0</v>
      </c>
      <c r="F25" s="13">
        <v>26313.1</v>
      </c>
      <c r="G25" s="13">
        <v>0</v>
      </c>
      <c r="H25" s="13">
        <v>148568.89000000001</v>
      </c>
      <c r="I25" s="13">
        <v>0</v>
      </c>
      <c r="J25" s="13">
        <v>1</v>
      </c>
      <c r="K25" s="13">
        <v>0</v>
      </c>
      <c r="L25" s="13">
        <v>39072</v>
      </c>
      <c r="M25" s="13">
        <v>0</v>
      </c>
      <c r="N25" s="13">
        <v>85633.06</v>
      </c>
      <c r="O25" s="13">
        <v>0</v>
      </c>
      <c r="P25" s="13">
        <v>1000</v>
      </c>
      <c r="Q25" s="13">
        <v>0</v>
      </c>
      <c r="R25" s="13">
        <v>0</v>
      </c>
      <c r="S25" s="28">
        <v>337512.76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7899</v>
      </c>
      <c r="AM25" s="13">
        <v>0</v>
      </c>
      <c r="AN25" s="13">
        <v>22436.42</v>
      </c>
      <c r="AO25" s="13">
        <v>0</v>
      </c>
      <c r="AP25" s="13">
        <v>113563.65</v>
      </c>
      <c r="AQ25" s="13">
        <v>0</v>
      </c>
      <c r="AR25" s="13">
        <v>0</v>
      </c>
      <c r="AS25" s="13">
        <v>0</v>
      </c>
      <c r="AT25" s="13">
        <v>29708.91</v>
      </c>
      <c r="AU25" s="13">
        <v>0</v>
      </c>
      <c r="AV25" s="13">
        <v>111453.6</v>
      </c>
      <c r="AW25" s="13">
        <v>0</v>
      </c>
      <c r="AX25" s="13">
        <v>0</v>
      </c>
      <c r="AY25" s="13">
        <v>0</v>
      </c>
      <c r="AZ25" s="13">
        <v>0</v>
      </c>
      <c r="BA25" s="28">
        <v>285061.58</v>
      </c>
      <c r="BC25" s="13">
        <v>44823.71</v>
      </c>
      <c r="BD25" s="13">
        <v>0</v>
      </c>
      <c r="BE25" s="13">
        <v>48749.52</v>
      </c>
      <c r="BF25" s="13">
        <v>0</v>
      </c>
      <c r="BG25" s="13">
        <v>262132.54</v>
      </c>
      <c r="BH25" s="13">
        <v>0</v>
      </c>
      <c r="BI25" s="13">
        <v>1</v>
      </c>
      <c r="BJ25" s="13">
        <v>0</v>
      </c>
      <c r="BK25" s="13">
        <v>68780.91</v>
      </c>
      <c r="BL25" s="13">
        <v>0</v>
      </c>
      <c r="BM25" s="13">
        <v>197086.66</v>
      </c>
      <c r="BN25" s="13">
        <v>0</v>
      </c>
      <c r="BO25" s="13">
        <v>1000</v>
      </c>
      <c r="BP25" s="13">
        <v>0</v>
      </c>
      <c r="BQ25" s="13">
        <v>0</v>
      </c>
      <c r="BR25" s="28">
        <v>622574.34000000008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272668.45999999996</v>
      </c>
      <c r="E26" s="13">
        <v>29960.400000000001</v>
      </c>
      <c r="F26" s="13">
        <v>81449.259999999995</v>
      </c>
      <c r="G26" s="13">
        <v>66118.25</v>
      </c>
      <c r="H26" s="13">
        <v>49077.149999999994</v>
      </c>
      <c r="I26" s="13">
        <v>399983.53999999992</v>
      </c>
      <c r="J26" s="13">
        <v>422979.58999999997</v>
      </c>
      <c r="K26" s="13">
        <v>0</v>
      </c>
      <c r="L26" s="13">
        <v>13471.93</v>
      </c>
      <c r="M26" s="13">
        <v>0</v>
      </c>
      <c r="N26" s="13">
        <v>33501.729999999996</v>
      </c>
      <c r="O26" s="13">
        <v>0</v>
      </c>
      <c r="P26" s="13">
        <v>160001.87</v>
      </c>
      <c r="Q26" s="13">
        <v>26840.04</v>
      </c>
      <c r="R26" s="13">
        <v>0</v>
      </c>
      <c r="S26" s="28">
        <v>1556052.2199999997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708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28">
        <v>708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272668.45999999996</v>
      </c>
      <c r="BD26" s="13">
        <v>29960.400000000001</v>
      </c>
      <c r="BE26" s="13">
        <v>81449.259999999995</v>
      </c>
      <c r="BF26" s="13">
        <v>66118.25</v>
      </c>
      <c r="BG26" s="13">
        <v>49077.149999999994</v>
      </c>
      <c r="BH26" s="13">
        <v>400691.53999999992</v>
      </c>
      <c r="BI26" s="13">
        <v>422979.58999999997</v>
      </c>
      <c r="BJ26" s="13">
        <v>0</v>
      </c>
      <c r="BK26" s="13">
        <v>13471.93</v>
      </c>
      <c r="BL26" s="13">
        <v>0</v>
      </c>
      <c r="BM26" s="13">
        <v>33501.729999999996</v>
      </c>
      <c r="BN26" s="13">
        <v>0</v>
      </c>
      <c r="BO26" s="13">
        <v>160001.87</v>
      </c>
      <c r="BP26" s="13">
        <v>26840.04</v>
      </c>
      <c r="BQ26" s="13">
        <v>0</v>
      </c>
      <c r="BR26" s="28">
        <v>1556760.2199999997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2820933</v>
      </c>
      <c r="E27" s="13">
        <v>1655</v>
      </c>
      <c r="F27" s="13">
        <v>335633</v>
      </c>
      <c r="G27" s="13">
        <v>408198</v>
      </c>
      <c r="H27" s="13">
        <v>114131</v>
      </c>
      <c r="I27" s="13">
        <v>455834</v>
      </c>
      <c r="J27" s="13">
        <v>300033</v>
      </c>
      <c r="K27" s="13">
        <v>0</v>
      </c>
      <c r="L27" s="13">
        <v>93412</v>
      </c>
      <c r="M27" s="13">
        <v>0</v>
      </c>
      <c r="N27" s="13">
        <v>282030</v>
      </c>
      <c r="O27" s="13">
        <v>0</v>
      </c>
      <c r="P27" s="13">
        <v>0</v>
      </c>
      <c r="Q27" s="13">
        <v>0</v>
      </c>
      <c r="R27" s="13">
        <v>0</v>
      </c>
      <c r="S27" s="28">
        <v>4811859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1009633.8400000002</v>
      </c>
      <c r="AM27" s="13">
        <v>3613.55</v>
      </c>
      <c r="AN27" s="13">
        <v>118552.27</v>
      </c>
      <c r="AO27" s="13">
        <v>103470.24</v>
      </c>
      <c r="AP27" s="13">
        <v>67780.45</v>
      </c>
      <c r="AQ27" s="13">
        <v>247613.05</v>
      </c>
      <c r="AR27" s="13">
        <v>261282.48</v>
      </c>
      <c r="AS27" s="13">
        <v>0</v>
      </c>
      <c r="AT27" s="13">
        <v>23946.18</v>
      </c>
      <c r="AU27" s="13">
        <v>0</v>
      </c>
      <c r="AV27" s="13">
        <v>177006.19</v>
      </c>
      <c r="AW27" s="13">
        <v>0</v>
      </c>
      <c r="AX27" s="13">
        <v>0</v>
      </c>
      <c r="AY27" s="13">
        <v>0</v>
      </c>
      <c r="AZ27" s="13">
        <v>0</v>
      </c>
      <c r="BA27" s="28">
        <v>2012898.25</v>
      </c>
      <c r="BC27" s="13">
        <v>3830566.8400000003</v>
      </c>
      <c r="BD27" s="13">
        <v>5268.55</v>
      </c>
      <c r="BE27" s="13">
        <v>454185.27</v>
      </c>
      <c r="BF27" s="13">
        <v>511668.24</v>
      </c>
      <c r="BG27" s="13">
        <v>181911.45</v>
      </c>
      <c r="BH27" s="13">
        <v>703447.05</v>
      </c>
      <c r="BI27" s="13">
        <v>561315.48</v>
      </c>
      <c r="BJ27" s="13">
        <v>0</v>
      </c>
      <c r="BK27" s="13">
        <v>117358.18</v>
      </c>
      <c r="BL27" s="13">
        <v>0</v>
      </c>
      <c r="BM27" s="13">
        <v>459036.19</v>
      </c>
      <c r="BN27" s="13">
        <v>0</v>
      </c>
      <c r="BO27" s="13">
        <v>0</v>
      </c>
      <c r="BP27" s="13">
        <v>0</v>
      </c>
      <c r="BQ27" s="13">
        <v>0</v>
      </c>
      <c r="BR27" s="28">
        <v>6824757.2500000009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1076772.56</v>
      </c>
      <c r="E28" s="13">
        <v>0</v>
      </c>
      <c r="F28" s="13">
        <v>0</v>
      </c>
      <c r="G28" s="13">
        <v>133403.29</v>
      </c>
      <c r="H28" s="13">
        <v>199765.89</v>
      </c>
      <c r="I28" s="13">
        <v>86284.1</v>
      </c>
      <c r="J28" s="13">
        <v>222368.66</v>
      </c>
      <c r="K28" s="13">
        <v>0</v>
      </c>
      <c r="L28" s="13">
        <v>165050.19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1883644.6900000002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2899.85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2899.85</v>
      </c>
      <c r="BC28" s="13">
        <v>1079672.4100000001</v>
      </c>
      <c r="BD28" s="13">
        <v>0</v>
      </c>
      <c r="BE28" s="13">
        <v>0</v>
      </c>
      <c r="BF28" s="13">
        <v>133403.29</v>
      </c>
      <c r="BG28" s="13">
        <v>199765.89</v>
      </c>
      <c r="BH28" s="13">
        <v>86284.1</v>
      </c>
      <c r="BI28" s="13">
        <v>222368.66</v>
      </c>
      <c r="BJ28" s="13">
        <v>0</v>
      </c>
      <c r="BK28" s="13">
        <v>165050.19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28">
        <v>1886544.5400000003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65941.77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65941.77</v>
      </c>
      <c r="U30" s="13">
        <v>54125.89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54125.89</v>
      </c>
      <c r="AL30" s="13">
        <v>0.01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0.01</v>
      </c>
      <c r="BC30" s="13">
        <v>120067.67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120067.67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382484.54999999993</v>
      </c>
      <c r="E31" s="13">
        <v>868.18</v>
      </c>
      <c r="F31" s="13">
        <v>613189.77</v>
      </c>
      <c r="G31" s="13">
        <v>355440.45</v>
      </c>
      <c r="H31" s="13">
        <v>6783.6</v>
      </c>
      <c r="I31" s="13">
        <v>605304.67999999982</v>
      </c>
      <c r="J31" s="13">
        <v>61584.290000000008</v>
      </c>
      <c r="K31" s="13">
        <v>0</v>
      </c>
      <c r="L31" s="13">
        <v>107117.87</v>
      </c>
      <c r="M31" s="13">
        <v>0</v>
      </c>
      <c r="N31" s="13">
        <v>11667.9</v>
      </c>
      <c r="O31" s="13">
        <v>0</v>
      </c>
      <c r="P31" s="13">
        <v>3702.4700000000003</v>
      </c>
      <c r="Q31" s="13">
        <v>7791.91</v>
      </c>
      <c r="R31" s="13">
        <v>0</v>
      </c>
      <c r="S31" s="28">
        <v>2155935.6700000004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489.7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28">
        <v>489.7</v>
      </c>
      <c r="BC31" s="13">
        <v>382974.24999999994</v>
      </c>
      <c r="BD31" s="13">
        <v>868.18</v>
      </c>
      <c r="BE31" s="13">
        <v>613189.77</v>
      </c>
      <c r="BF31" s="13">
        <v>355440.45</v>
      </c>
      <c r="BG31" s="13">
        <v>6783.6</v>
      </c>
      <c r="BH31" s="13">
        <v>605304.67999999982</v>
      </c>
      <c r="BI31" s="13">
        <v>61584.290000000008</v>
      </c>
      <c r="BJ31" s="13">
        <v>0</v>
      </c>
      <c r="BK31" s="13">
        <v>107117.87</v>
      </c>
      <c r="BL31" s="13">
        <v>0</v>
      </c>
      <c r="BM31" s="13">
        <v>11667.9</v>
      </c>
      <c r="BN31" s="13">
        <v>0</v>
      </c>
      <c r="BO31" s="13">
        <v>3702.4700000000003</v>
      </c>
      <c r="BP31" s="13">
        <v>7791.91</v>
      </c>
      <c r="BQ31" s="13">
        <v>0</v>
      </c>
      <c r="BR31" s="28">
        <v>2156425.37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5848109.799999998</v>
      </c>
      <c r="E33" s="13">
        <v>85547.85</v>
      </c>
      <c r="F33" s="13">
        <v>555616.73</v>
      </c>
      <c r="G33" s="13">
        <v>337779.03</v>
      </c>
      <c r="H33" s="13">
        <v>256154.86000000002</v>
      </c>
      <c r="I33" s="13">
        <v>1855163.1299999997</v>
      </c>
      <c r="J33" s="13">
        <v>396987.65999999992</v>
      </c>
      <c r="K33" s="13">
        <v>14877.46</v>
      </c>
      <c r="L33" s="13">
        <v>93028.28</v>
      </c>
      <c r="M33" s="13">
        <v>0</v>
      </c>
      <c r="N33" s="13">
        <v>106246.16999999998</v>
      </c>
      <c r="O33" s="13">
        <v>0</v>
      </c>
      <c r="P33" s="13">
        <v>170502.69</v>
      </c>
      <c r="Q33" s="13">
        <v>107626.72</v>
      </c>
      <c r="R33" s="13">
        <v>0</v>
      </c>
      <c r="S33" s="28">
        <v>9827640.3799999971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5074.3099999999995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1460.5900000000001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6534.9</v>
      </c>
      <c r="BC33" s="13">
        <v>5853184.1099999975</v>
      </c>
      <c r="BD33" s="13">
        <v>85547.85</v>
      </c>
      <c r="BE33" s="13">
        <v>555616.73</v>
      </c>
      <c r="BF33" s="13">
        <v>337779.03</v>
      </c>
      <c r="BG33" s="13">
        <v>256154.86000000002</v>
      </c>
      <c r="BH33" s="13">
        <v>1855163.1299999997</v>
      </c>
      <c r="BI33" s="13">
        <v>398448.24999999994</v>
      </c>
      <c r="BJ33" s="13">
        <v>14877.46</v>
      </c>
      <c r="BK33" s="13">
        <v>93028.28</v>
      </c>
      <c r="BL33" s="13">
        <v>0</v>
      </c>
      <c r="BM33" s="13">
        <v>106246.16999999998</v>
      </c>
      <c r="BN33" s="13">
        <v>0</v>
      </c>
      <c r="BO33" s="13">
        <v>170502.69</v>
      </c>
      <c r="BP33" s="13">
        <v>107626.72</v>
      </c>
      <c r="BQ33" s="13">
        <v>0</v>
      </c>
      <c r="BR33" s="28">
        <v>9834175.2799999975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865905.68</v>
      </c>
      <c r="E34" s="13">
        <v>5847.47</v>
      </c>
      <c r="F34" s="13">
        <v>108574.36</v>
      </c>
      <c r="G34" s="13">
        <v>99098.78</v>
      </c>
      <c r="H34" s="13">
        <v>7711.34</v>
      </c>
      <c r="I34" s="13">
        <v>126667.66</v>
      </c>
      <c r="J34" s="13">
        <v>396575.86</v>
      </c>
      <c r="K34" s="13">
        <v>0</v>
      </c>
      <c r="L34" s="13">
        <v>0</v>
      </c>
      <c r="M34" s="13">
        <v>0</v>
      </c>
      <c r="N34" s="13">
        <v>31443.59</v>
      </c>
      <c r="O34" s="13">
        <v>0</v>
      </c>
      <c r="P34" s="13">
        <v>297604.58</v>
      </c>
      <c r="Q34" s="13">
        <v>673.05</v>
      </c>
      <c r="R34" s="13">
        <v>0</v>
      </c>
      <c r="S34" s="28">
        <v>1940102.37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865905.68</v>
      </c>
      <c r="BD34" s="13">
        <v>5847.47</v>
      </c>
      <c r="BE34" s="13">
        <v>108574.36</v>
      </c>
      <c r="BF34" s="13">
        <v>99098.78</v>
      </c>
      <c r="BG34" s="13">
        <v>7711.34</v>
      </c>
      <c r="BH34" s="13">
        <v>126667.66</v>
      </c>
      <c r="BI34" s="13">
        <v>396575.86</v>
      </c>
      <c r="BJ34" s="13">
        <v>0</v>
      </c>
      <c r="BK34" s="13">
        <v>0</v>
      </c>
      <c r="BL34" s="13">
        <v>0</v>
      </c>
      <c r="BM34" s="13">
        <v>31443.59</v>
      </c>
      <c r="BN34" s="13">
        <v>0</v>
      </c>
      <c r="BO34" s="13">
        <v>297604.58</v>
      </c>
      <c r="BP34" s="13">
        <v>673.05</v>
      </c>
      <c r="BQ34" s="13">
        <v>0</v>
      </c>
      <c r="BR34" s="28">
        <v>1940102.37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5061022.62</v>
      </c>
      <c r="E35" s="13">
        <v>33278.410000000003</v>
      </c>
      <c r="F35" s="13">
        <v>248566.16</v>
      </c>
      <c r="G35" s="13">
        <v>157254.88</v>
      </c>
      <c r="H35" s="13">
        <v>64548.13</v>
      </c>
      <c r="I35" s="13">
        <v>1483944.75</v>
      </c>
      <c r="J35" s="13">
        <v>295047</v>
      </c>
      <c r="K35" s="13">
        <v>0</v>
      </c>
      <c r="L35" s="13">
        <v>40385.339999999997</v>
      </c>
      <c r="M35" s="13">
        <v>0</v>
      </c>
      <c r="N35" s="13">
        <v>553513.73</v>
      </c>
      <c r="O35" s="13">
        <v>7811.55</v>
      </c>
      <c r="P35" s="13">
        <v>143880.29</v>
      </c>
      <c r="Q35" s="13">
        <v>0</v>
      </c>
      <c r="R35" s="13">
        <v>0</v>
      </c>
      <c r="S35" s="28">
        <v>8089252.8599999994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27219.97</v>
      </c>
      <c r="AM35" s="13">
        <v>932.2</v>
      </c>
      <c r="AN35" s="13">
        <v>5193.26</v>
      </c>
      <c r="AO35" s="13">
        <v>472</v>
      </c>
      <c r="AP35" s="13">
        <v>442.51</v>
      </c>
      <c r="AQ35" s="13">
        <v>6840</v>
      </c>
      <c r="AR35" s="13">
        <v>2840.5</v>
      </c>
      <c r="AS35" s="13">
        <v>0</v>
      </c>
      <c r="AT35" s="13">
        <v>442.5</v>
      </c>
      <c r="AU35" s="13">
        <v>0</v>
      </c>
      <c r="AV35" s="13">
        <v>944</v>
      </c>
      <c r="AW35" s="13">
        <v>0</v>
      </c>
      <c r="AX35" s="13">
        <v>914.5</v>
      </c>
      <c r="AY35" s="13">
        <v>0</v>
      </c>
      <c r="AZ35" s="13">
        <v>0</v>
      </c>
      <c r="BA35" s="28">
        <v>46241.440000000002</v>
      </c>
      <c r="BC35" s="13">
        <v>5088242.59</v>
      </c>
      <c r="BD35" s="13">
        <v>34210.61</v>
      </c>
      <c r="BE35" s="13">
        <v>253759.42</v>
      </c>
      <c r="BF35" s="13">
        <v>157726.88</v>
      </c>
      <c r="BG35" s="13">
        <v>64990.64</v>
      </c>
      <c r="BH35" s="13">
        <v>1490784.75</v>
      </c>
      <c r="BI35" s="13">
        <v>297887.5</v>
      </c>
      <c r="BJ35" s="13">
        <v>0</v>
      </c>
      <c r="BK35" s="13">
        <v>40827.839999999997</v>
      </c>
      <c r="BL35" s="13">
        <v>0</v>
      </c>
      <c r="BM35" s="13">
        <v>554457.73</v>
      </c>
      <c r="BN35" s="13">
        <v>7811.55</v>
      </c>
      <c r="BO35" s="13">
        <v>144794.79</v>
      </c>
      <c r="BP35" s="13">
        <v>0</v>
      </c>
      <c r="BQ35" s="13">
        <v>0</v>
      </c>
      <c r="BR35" s="28">
        <v>8135494.2999999989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970520.02999999991</v>
      </c>
      <c r="E36" s="13">
        <v>31450.11</v>
      </c>
      <c r="F36" s="13">
        <v>10083.84</v>
      </c>
      <c r="G36" s="13">
        <v>2608.08</v>
      </c>
      <c r="H36" s="13">
        <v>37683.94</v>
      </c>
      <c r="I36" s="13">
        <v>332128.0400000001</v>
      </c>
      <c r="J36" s="13">
        <v>98924.83</v>
      </c>
      <c r="K36" s="13">
        <v>0</v>
      </c>
      <c r="L36" s="13">
        <v>0</v>
      </c>
      <c r="M36" s="13">
        <v>0</v>
      </c>
      <c r="N36" s="13">
        <v>21907.75</v>
      </c>
      <c r="O36" s="13">
        <v>0</v>
      </c>
      <c r="P36" s="13">
        <v>98963.76</v>
      </c>
      <c r="Q36" s="13">
        <v>5001.2299999999996</v>
      </c>
      <c r="R36" s="13">
        <v>0</v>
      </c>
      <c r="S36" s="28">
        <v>1609271.6099999999</v>
      </c>
      <c r="U36" s="13">
        <v>181.17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181.17</v>
      </c>
      <c r="AL36" s="13">
        <v>505620.49</v>
      </c>
      <c r="AM36" s="13">
        <v>16913.059999999998</v>
      </c>
      <c r="AN36" s="13">
        <v>5960</v>
      </c>
      <c r="AO36" s="13">
        <v>2980</v>
      </c>
      <c r="AP36" s="13">
        <v>16637.3</v>
      </c>
      <c r="AQ36" s="13">
        <v>152789.69</v>
      </c>
      <c r="AR36" s="13">
        <v>16670.150000000001</v>
      </c>
      <c r="AS36" s="13">
        <v>0</v>
      </c>
      <c r="AT36" s="13">
        <v>0</v>
      </c>
      <c r="AU36" s="13">
        <v>0</v>
      </c>
      <c r="AV36" s="13">
        <v>11920</v>
      </c>
      <c r="AW36" s="13">
        <v>0</v>
      </c>
      <c r="AX36" s="13">
        <v>46549.21</v>
      </c>
      <c r="AY36" s="13">
        <v>2980</v>
      </c>
      <c r="AZ36" s="13">
        <v>0</v>
      </c>
      <c r="BA36" s="28">
        <v>779019.9</v>
      </c>
      <c r="BC36" s="13">
        <v>1476321.69</v>
      </c>
      <c r="BD36" s="13">
        <v>48363.17</v>
      </c>
      <c r="BE36" s="13">
        <v>16043.84</v>
      </c>
      <c r="BF36" s="13">
        <v>5588.08</v>
      </c>
      <c r="BG36" s="13">
        <v>54321.240000000005</v>
      </c>
      <c r="BH36" s="13">
        <v>484917.7300000001</v>
      </c>
      <c r="BI36" s="13">
        <v>115594.98000000001</v>
      </c>
      <c r="BJ36" s="13">
        <v>0</v>
      </c>
      <c r="BK36" s="13">
        <v>0</v>
      </c>
      <c r="BL36" s="13">
        <v>0</v>
      </c>
      <c r="BM36" s="13">
        <v>33827.75</v>
      </c>
      <c r="BN36" s="13">
        <v>0</v>
      </c>
      <c r="BO36" s="13">
        <v>145512.97</v>
      </c>
      <c r="BP36" s="13">
        <v>7981.23</v>
      </c>
      <c r="BQ36" s="13">
        <v>0</v>
      </c>
      <c r="BR36" s="28">
        <v>2388472.6800000002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248135</v>
      </c>
      <c r="E38" s="13">
        <v>0</v>
      </c>
      <c r="F38" s="13">
        <v>0</v>
      </c>
      <c r="G38" s="13">
        <v>0</v>
      </c>
      <c r="H38" s="13">
        <v>0</v>
      </c>
      <c r="I38" s="13">
        <v>625.25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248760.25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259.60000000000002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259.60000000000002</v>
      </c>
      <c r="BC38" s="13">
        <v>248394.6</v>
      </c>
      <c r="BD38" s="13">
        <v>0</v>
      </c>
      <c r="BE38" s="13">
        <v>0</v>
      </c>
      <c r="BF38" s="13">
        <v>0</v>
      </c>
      <c r="BG38" s="13">
        <v>0</v>
      </c>
      <c r="BH38" s="13">
        <v>625.25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249019.85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801923</v>
      </c>
      <c r="E39" s="13">
        <v>0</v>
      </c>
      <c r="F39" s="13">
        <v>154</v>
      </c>
      <c r="G39" s="13">
        <v>4693</v>
      </c>
      <c r="H39" s="13">
        <v>0</v>
      </c>
      <c r="I39" s="13">
        <v>947656</v>
      </c>
      <c r="J39" s="13">
        <v>0</v>
      </c>
      <c r="K39" s="13">
        <v>0</v>
      </c>
      <c r="L39" s="13">
        <v>0</v>
      </c>
      <c r="M39" s="13">
        <v>0</v>
      </c>
      <c r="N39" s="13">
        <v>70</v>
      </c>
      <c r="O39" s="13">
        <v>0</v>
      </c>
      <c r="P39" s="13">
        <v>0</v>
      </c>
      <c r="Q39" s="13">
        <v>58097</v>
      </c>
      <c r="R39" s="13">
        <v>0</v>
      </c>
      <c r="S39" s="28">
        <v>1812593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0</v>
      </c>
      <c r="BC39" s="13">
        <v>801923</v>
      </c>
      <c r="BD39" s="13">
        <v>0</v>
      </c>
      <c r="BE39" s="13">
        <v>154</v>
      </c>
      <c r="BF39" s="13">
        <v>4693</v>
      </c>
      <c r="BG39" s="13">
        <v>0</v>
      </c>
      <c r="BH39" s="13">
        <v>947656</v>
      </c>
      <c r="BI39" s="13">
        <v>0</v>
      </c>
      <c r="BJ39" s="13">
        <v>0</v>
      </c>
      <c r="BK39" s="13">
        <v>0</v>
      </c>
      <c r="BL39" s="13">
        <v>0</v>
      </c>
      <c r="BM39" s="13">
        <v>70</v>
      </c>
      <c r="BN39" s="13">
        <v>0</v>
      </c>
      <c r="BO39" s="13">
        <v>0</v>
      </c>
      <c r="BP39" s="13">
        <v>58097</v>
      </c>
      <c r="BQ39" s="13">
        <v>0</v>
      </c>
      <c r="BR39" s="28">
        <v>1812593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127416.99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127416.99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5959.41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5959.41</v>
      </c>
      <c r="BC41" s="13">
        <v>133376.4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133376.4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177268.25</v>
      </c>
      <c r="E42" s="13">
        <v>0</v>
      </c>
      <c r="F42" s="13">
        <v>59233.2</v>
      </c>
      <c r="G42" s="13">
        <v>6404.49</v>
      </c>
      <c r="H42" s="13">
        <v>0</v>
      </c>
      <c r="I42" s="13">
        <v>126475.22</v>
      </c>
      <c r="J42" s="13">
        <v>0</v>
      </c>
      <c r="K42" s="13">
        <v>0</v>
      </c>
      <c r="L42" s="13">
        <v>0</v>
      </c>
      <c r="M42" s="13">
        <v>0</v>
      </c>
      <c r="N42" s="13">
        <v>187695.2</v>
      </c>
      <c r="O42" s="13">
        <v>0</v>
      </c>
      <c r="P42" s="13">
        <v>0</v>
      </c>
      <c r="Q42" s="13">
        <v>0</v>
      </c>
      <c r="R42" s="13">
        <v>0</v>
      </c>
      <c r="S42" s="28">
        <v>557076.3600000001</v>
      </c>
      <c r="U42" s="13">
        <v>29.04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282.27999999999997</v>
      </c>
      <c r="AH42" s="13">
        <v>0</v>
      </c>
      <c r="AI42" s="13">
        <v>0</v>
      </c>
      <c r="AJ42" s="28">
        <v>311.32</v>
      </c>
      <c r="AL42" s="13">
        <v>2901.87</v>
      </c>
      <c r="AM42" s="13">
        <v>0</v>
      </c>
      <c r="AN42" s="13">
        <v>0</v>
      </c>
      <c r="AO42" s="13">
        <v>0</v>
      </c>
      <c r="AP42" s="13">
        <v>0</v>
      </c>
      <c r="AQ42" s="13">
        <v>152.53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2234.8200000000002</v>
      </c>
      <c r="AY42" s="13">
        <v>0</v>
      </c>
      <c r="AZ42" s="13">
        <v>0</v>
      </c>
      <c r="BA42" s="28">
        <v>5289.22</v>
      </c>
      <c r="BC42" s="13">
        <v>180199.16</v>
      </c>
      <c r="BD42" s="13">
        <v>0</v>
      </c>
      <c r="BE42" s="13">
        <v>59233.2</v>
      </c>
      <c r="BF42" s="13">
        <v>6404.49</v>
      </c>
      <c r="BG42" s="13">
        <v>0</v>
      </c>
      <c r="BH42" s="13">
        <v>126627.75</v>
      </c>
      <c r="BI42" s="13">
        <v>0</v>
      </c>
      <c r="BJ42" s="13">
        <v>0</v>
      </c>
      <c r="BK42" s="13">
        <v>0</v>
      </c>
      <c r="BL42" s="13">
        <v>0</v>
      </c>
      <c r="BM42" s="13">
        <v>187695.2</v>
      </c>
      <c r="BN42" s="13">
        <v>0</v>
      </c>
      <c r="BO42" s="13">
        <v>2517.1000000000004</v>
      </c>
      <c r="BP42" s="13">
        <v>0</v>
      </c>
      <c r="BQ42" s="13">
        <v>0</v>
      </c>
      <c r="BR42" s="28">
        <v>562676.9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102455588.28687266</v>
      </c>
      <c r="E46" s="14">
        <v>4373460.3808292625</v>
      </c>
      <c r="F46" s="14">
        <v>13452594.74240976</v>
      </c>
      <c r="G46" s="14">
        <v>8822751.9748000037</v>
      </c>
      <c r="H46" s="14">
        <v>6944261.3749706391</v>
      </c>
      <c r="I46" s="14">
        <v>41577304.886942603</v>
      </c>
      <c r="J46" s="14">
        <v>16752067.619538218</v>
      </c>
      <c r="K46" s="14">
        <v>193581.58855034105</v>
      </c>
      <c r="L46" s="14">
        <v>2790106.9419508595</v>
      </c>
      <c r="M46" s="14">
        <v>13797.49830345864</v>
      </c>
      <c r="N46" s="14">
        <v>11535293.307779914</v>
      </c>
      <c r="O46" s="14">
        <v>2331128.9639405995</v>
      </c>
      <c r="P46" s="14">
        <v>3675973.7497778051</v>
      </c>
      <c r="Q46" s="14">
        <v>910276.50390422472</v>
      </c>
      <c r="R46" s="14">
        <v>763.49798054247276</v>
      </c>
      <c r="S46" s="14">
        <v>215828951.31855088</v>
      </c>
      <c r="U46" s="14">
        <v>58331.849741700185</v>
      </c>
      <c r="V46" s="14">
        <v>0</v>
      </c>
      <c r="W46" s="14">
        <v>268.83</v>
      </c>
      <c r="X46" s="14">
        <v>2807.5608811072975</v>
      </c>
      <c r="Y46" s="14">
        <v>0</v>
      </c>
      <c r="Z46" s="14">
        <v>8354.1</v>
      </c>
      <c r="AA46" s="14">
        <v>455.50444873491631</v>
      </c>
      <c r="AB46" s="14">
        <v>0</v>
      </c>
      <c r="AC46" s="14">
        <v>0</v>
      </c>
      <c r="AD46" s="14">
        <v>0</v>
      </c>
      <c r="AE46" s="14">
        <v>-985.09077599163697</v>
      </c>
      <c r="AF46" s="14">
        <v>0</v>
      </c>
      <c r="AG46" s="14">
        <v>282.27999999999997</v>
      </c>
      <c r="AH46" s="14">
        <v>0</v>
      </c>
      <c r="AI46" s="14">
        <v>0</v>
      </c>
      <c r="AJ46" s="14">
        <v>69515.034295550766</v>
      </c>
      <c r="AL46" s="14">
        <v>10788480.654973583</v>
      </c>
      <c r="AM46" s="14">
        <v>154340.87</v>
      </c>
      <c r="AN46" s="14">
        <v>1048567.27</v>
      </c>
      <c r="AO46" s="14">
        <v>742408.56638917199</v>
      </c>
      <c r="AP46" s="14">
        <v>902906.4800000001</v>
      </c>
      <c r="AQ46" s="14">
        <v>3863229.9699999997</v>
      </c>
      <c r="AR46" s="14">
        <v>2372279.1792284972</v>
      </c>
      <c r="AS46" s="14">
        <v>24120.799999999999</v>
      </c>
      <c r="AT46" s="14">
        <v>233727.16</v>
      </c>
      <c r="AU46" s="14">
        <v>0</v>
      </c>
      <c r="AV46" s="14">
        <v>1190400.4045400901</v>
      </c>
      <c r="AW46" s="14">
        <v>69524.709999999992</v>
      </c>
      <c r="AX46" s="14">
        <v>387751.41000000003</v>
      </c>
      <c r="AY46" s="14">
        <v>68273.27</v>
      </c>
      <c r="AZ46" s="14">
        <v>0</v>
      </c>
      <c r="BA46" s="14">
        <v>21846010.745131344</v>
      </c>
      <c r="BC46" s="14">
        <v>113302400.79158793</v>
      </c>
      <c r="BD46" s="14">
        <v>4527801.2508292627</v>
      </c>
      <c r="BE46" s="14">
        <v>14501430.84240976</v>
      </c>
      <c r="BF46" s="14">
        <v>9567968.1020702813</v>
      </c>
      <c r="BG46" s="14">
        <v>7847167.8549706396</v>
      </c>
      <c r="BH46" s="14">
        <v>45448888.956942603</v>
      </c>
      <c r="BI46" s="14">
        <v>19124802.303215452</v>
      </c>
      <c r="BJ46" s="14">
        <v>217702.3885503411</v>
      </c>
      <c r="BK46" s="14">
        <v>3023834.1019508597</v>
      </c>
      <c r="BL46" s="14">
        <v>13797.49830345864</v>
      </c>
      <c r="BM46" s="14">
        <v>12724708.621544011</v>
      </c>
      <c r="BN46" s="14">
        <v>2400653.6739405999</v>
      </c>
      <c r="BO46" s="14">
        <v>4064007.4397778055</v>
      </c>
      <c r="BP46" s="14">
        <v>978549.77390422474</v>
      </c>
      <c r="BQ46" s="14">
        <v>763.49798054247276</v>
      </c>
      <c r="BR46" s="14">
        <v>237744477.09797779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307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308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309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310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311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312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313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314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315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7833</v>
      </c>
      <c r="E8" s="13">
        <v>213</v>
      </c>
      <c r="F8" s="13">
        <v>380</v>
      </c>
      <c r="G8" s="13">
        <v>213</v>
      </c>
      <c r="H8" s="13">
        <v>25</v>
      </c>
      <c r="I8" s="13">
        <v>1645</v>
      </c>
      <c r="J8" s="13">
        <v>533</v>
      </c>
      <c r="K8" s="13">
        <v>35</v>
      </c>
      <c r="L8" s="13">
        <v>13</v>
      </c>
      <c r="M8" s="13">
        <v>0</v>
      </c>
      <c r="N8" s="13">
        <v>33</v>
      </c>
      <c r="O8" s="13">
        <v>26</v>
      </c>
      <c r="P8" s="13">
        <v>230</v>
      </c>
      <c r="Q8" s="13">
        <v>96</v>
      </c>
      <c r="R8" s="13">
        <v>0</v>
      </c>
      <c r="S8" s="28">
        <v>11275</v>
      </c>
      <c r="U8" s="13">
        <v>5109</v>
      </c>
      <c r="V8" s="13">
        <v>147</v>
      </c>
      <c r="W8" s="13">
        <v>294</v>
      </c>
      <c r="X8" s="13">
        <v>132</v>
      </c>
      <c r="Y8" s="13">
        <v>16</v>
      </c>
      <c r="Z8" s="13">
        <v>1022</v>
      </c>
      <c r="AA8" s="13">
        <v>357</v>
      </c>
      <c r="AB8" s="13">
        <v>21</v>
      </c>
      <c r="AC8" s="13">
        <v>8</v>
      </c>
      <c r="AD8" s="13">
        <v>0</v>
      </c>
      <c r="AE8" s="13">
        <v>19</v>
      </c>
      <c r="AF8" s="13">
        <v>21</v>
      </c>
      <c r="AG8" s="13">
        <v>141</v>
      </c>
      <c r="AH8" s="13">
        <v>56</v>
      </c>
      <c r="AI8" s="13">
        <v>0</v>
      </c>
      <c r="AJ8" s="28">
        <v>7343</v>
      </c>
      <c r="AL8" s="13">
        <v>29</v>
      </c>
      <c r="AM8" s="13">
        <v>0</v>
      </c>
      <c r="AN8" s="13">
        <v>0</v>
      </c>
      <c r="AO8" s="13">
        <v>0</v>
      </c>
      <c r="AP8" s="13">
        <v>0</v>
      </c>
      <c r="AQ8" s="13">
        <v>10</v>
      </c>
      <c r="AR8" s="13">
        <v>0</v>
      </c>
      <c r="AS8" s="13">
        <v>0</v>
      </c>
      <c r="AT8" s="13">
        <v>0</v>
      </c>
      <c r="AU8" s="13">
        <v>0</v>
      </c>
      <c r="AV8" s="13">
        <v>1</v>
      </c>
      <c r="AW8" s="13">
        <v>0</v>
      </c>
      <c r="AX8" s="13">
        <v>0</v>
      </c>
      <c r="AY8" s="13">
        <v>0</v>
      </c>
      <c r="AZ8" s="13">
        <v>0</v>
      </c>
      <c r="BA8" s="28">
        <v>40</v>
      </c>
      <c r="BC8" s="13">
        <v>8622</v>
      </c>
      <c r="BD8" s="13">
        <v>232</v>
      </c>
      <c r="BE8" s="13">
        <v>425</v>
      </c>
      <c r="BF8" s="13">
        <v>230</v>
      </c>
      <c r="BG8" s="13">
        <v>27</v>
      </c>
      <c r="BH8" s="13">
        <v>1809</v>
      </c>
      <c r="BI8" s="13">
        <v>590</v>
      </c>
      <c r="BJ8" s="13">
        <v>38</v>
      </c>
      <c r="BK8" s="13">
        <v>15</v>
      </c>
      <c r="BL8" s="13">
        <v>0</v>
      </c>
      <c r="BM8" s="13">
        <v>35</v>
      </c>
      <c r="BN8" s="13">
        <v>30</v>
      </c>
      <c r="BO8" s="13">
        <v>248</v>
      </c>
      <c r="BP8" s="13">
        <v>106</v>
      </c>
      <c r="BQ8" s="13">
        <v>0</v>
      </c>
      <c r="BR8" s="28">
        <v>12407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19407</v>
      </c>
      <c r="E9" s="13">
        <v>1428</v>
      </c>
      <c r="F9" s="13">
        <v>3268</v>
      </c>
      <c r="G9" s="13">
        <v>1760</v>
      </c>
      <c r="H9" s="13">
        <v>345</v>
      </c>
      <c r="I9" s="13">
        <v>7838</v>
      </c>
      <c r="J9" s="13">
        <v>3363</v>
      </c>
      <c r="K9" s="13">
        <v>65</v>
      </c>
      <c r="L9" s="13">
        <v>217</v>
      </c>
      <c r="M9" s="13">
        <v>4</v>
      </c>
      <c r="N9" s="13">
        <v>740</v>
      </c>
      <c r="O9" s="13">
        <v>2146</v>
      </c>
      <c r="P9" s="13">
        <v>159</v>
      </c>
      <c r="Q9" s="13">
        <v>140</v>
      </c>
      <c r="R9" s="13">
        <v>4</v>
      </c>
      <c r="S9" s="28">
        <v>40884</v>
      </c>
      <c r="U9" s="13">
        <v>4313</v>
      </c>
      <c r="V9" s="13">
        <v>234</v>
      </c>
      <c r="W9" s="13">
        <v>570</v>
      </c>
      <c r="X9" s="13">
        <v>311</v>
      </c>
      <c r="Y9" s="13">
        <v>39</v>
      </c>
      <c r="Z9" s="13">
        <v>1891</v>
      </c>
      <c r="AA9" s="13">
        <v>580</v>
      </c>
      <c r="AB9" s="13">
        <v>13</v>
      </c>
      <c r="AC9" s="13">
        <v>43</v>
      </c>
      <c r="AD9" s="13">
        <v>1</v>
      </c>
      <c r="AE9" s="13">
        <v>271</v>
      </c>
      <c r="AF9" s="13">
        <v>362</v>
      </c>
      <c r="AG9" s="13">
        <v>9</v>
      </c>
      <c r="AH9" s="13">
        <v>18</v>
      </c>
      <c r="AI9" s="13">
        <v>0</v>
      </c>
      <c r="AJ9" s="28">
        <v>8655</v>
      </c>
      <c r="AL9" s="13">
        <v>4327.7610000000004</v>
      </c>
      <c r="AM9" s="13">
        <v>0</v>
      </c>
      <c r="AN9" s="13">
        <v>728.76400000000001</v>
      </c>
      <c r="AO9" s="13">
        <v>392.48</v>
      </c>
      <c r="AP9" s="13">
        <v>76.935000000000002</v>
      </c>
      <c r="AQ9" s="13">
        <v>1747.874</v>
      </c>
      <c r="AR9" s="13">
        <v>749.94900000000007</v>
      </c>
      <c r="AS9" s="13">
        <v>14.495000000000001</v>
      </c>
      <c r="AT9" s="13">
        <v>48.390999999999998</v>
      </c>
      <c r="AU9" s="13">
        <v>0.223</v>
      </c>
      <c r="AV9" s="13">
        <v>165.02</v>
      </c>
      <c r="AW9" s="13">
        <v>478.55799999999999</v>
      </c>
      <c r="AX9" s="13">
        <v>35.457000000000001</v>
      </c>
      <c r="AY9" s="13">
        <v>31.22</v>
      </c>
      <c r="AZ9" s="13">
        <v>0.89200000000000002</v>
      </c>
      <c r="BA9" s="28">
        <v>8798.0190000000002</v>
      </c>
      <c r="BC9" s="13">
        <v>20746</v>
      </c>
      <c r="BD9" s="13">
        <v>1515</v>
      </c>
      <c r="BE9" s="13">
        <v>3420</v>
      </c>
      <c r="BF9" s="13">
        <v>1839</v>
      </c>
      <c r="BG9" s="13">
        <v>358</v>
      </c>
      <c r="BH9" s="13">
        <v>8383</v>
      </c>
      <c r="BI9" s="13">
        <v>3509</v>
      </c>
      <c r="BJ9" s="13">
        <v>75</v>
      </c>
      <c r="BK9" s="13">
        <v>234</v>
      </c>
      <c r="BL9" s="13">
        <v>5</v>
      </c>
      <c r="BM9" s="13">
        <v>927</v>
      </c>
      <c r="BN9" s="13">
        <v>2219</v>
      </c>
      <c r="BO9" s="13">
        <v>161</v>
      </c>
      <c r="BP9" s="13">
        <v>143</v>
      </c>
      <c r="BQ9" s="13">
        <v>1</v>
      </c>
      <c r="BR9" s="28">
        <v>43535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10262</v>
      </c>
      <c r="E10" s="13">
        <v>555</v>
      </c>
      <c r="F10" s="13">
        <v>1220</v>
      </c>
      <c r="G10" s="13">
        <v>688</v>
      </c>
      <c r="H10" s="13">
        <v>583</v>
      </c>
      <c r="I10" s="13">
        <v>5051</v>
      </c>
      <c r="J10" s="13">
        <v>2055</v>
      </c>
      <c r="K10" s="13">
        <v>71</v>
      </c>
      <c r="L10" s="13">
        <v>71</v>
      </c>
      <c r="M10" s="13">
        <v>0</v>
      </c>
      <c r="N10" s="13">
        <v>805</v>
      </c>
      <c r="O10" s="13">
        <v>56</v>
      </c>
      <c r="P10" s="13">
        <v>1906</v>
      </c>
      <c r="Q10" s="13">
        <v>106</v>
      </c>
      <c r="R10" s="13">
        <v>0</v>
      </c>
      <c r="S10" s="28">
        <v>23429</v>
      </c>
      <c r="U10" s="13">
        <v>4018</v>
      </c>
      <c r="V10" s="13">
        <v>243</v>
      </c>
      <c r="W10" s="13">
        <v>561</v>
      </c>
      <c r="X10" s="13">
        <v>288</v>
      </c>
      <c r="Y10" s="13">
        <v>227</v>
      </c>
      <c r="Z10" s="13">
        <v>1968</v>
      </c>
      <c r="AA10" s="13">
        <v>879</v>
      </c>
      <c r="AB10" s="13">
        <v>46</v>
      </c>
      <c r="AC10" s="13">
        <v>33</v>
      </c>
      <c r="AD10" s="13">
        <v>0</v>
      </c>
      <c r="AE10" s="13">
        <v>306</v>
      </c>
      <c r="AF10" s="13">
        <v>32</v>
      </c>
      <c r="AG10" s="13">
        <v>790</v>
      </c>
      <c r="AH10" s="13">
        <v>50</v>
      </c>
      <c r="AI10" s="13">
        <v>0</v>
      </c>
      <c r="AJ10" s="28">
        <v>9441</v>
      </c>
      <c r="AL10" s="13">
        <v>1877</v>
      </c>
      <c r="AM10" s="13">
        <v>98</v>
      </c>
      <c r="AN10" s="13">
        <v>177</v>
      </c>
      <c r="AO10" s="13">
        <v>101</v>
      </c>
      <c r="AP10" s="13">
        <v>94</v>
      </c>
      <c r="AQ10" s="13">
        <v>838</v>
      </c>
      <c r="AR10" s="13">
        <v>316</v>
      </c>
      <c r="AS10" s="13">
        <v>8</v>
      </c>
      <c r="AT10" s="13">
        <v>11</v>
      </c>
      <c r="AU10" s="13">
        <v>0</v>
      </c>
      <c r="AV10" s="13">
        <v>107</v>
      </c>
      <c r="AW10" s="13">
        <v>6</v>
      </c>
      <c r="AX10" s="13">
        <v>356</v>
      </c>
      <c r="AY10" s="13">
        <v>15</v>
      </c>
      <c r="AZ10" s="13">
        <v>0</v>
      </c>
      <c r="BA10" s="28">
        <v>4004</v>
      </c>
      <c r="BC10" s="13">
        <v>11128</v>
      </c>
      <c r="BD10" s="13">
        <v>598</v>
      </c>
      <c r="BE10" s="13">
        <v>1314</v>
      </c>
      <c r="BF10" s="13">
        <v>750</v>
      </c>
      <c r="BG10" s="13">
        <v>626</v>
      </c>
      <c r="BH10" s="13">
        <v>5434</v>
      </c>
      <c r="BI10" s="13">
        <v>2194</v>
      </c>
      <c r="BJ10" s="13">
        <v>77</v>
      </c>
      <c r="BK10" s="13">
        <v>75</v>
      </c>
      <c r="BL10" s="13">
        <v>0</v>
      </c>
      <c r="BM10" s="13">
        <v>883</v>
      </c>
      <c r="BN10" s="13">
        <v>58</v>
      </c>
      <c r="BO10" s="13">
        <v>2042</v>
      </c>
      <c r="BP10" s="13">
        <v>114</v>
      </c>
      <c r="BQ10" s="13">
        <v>0</v>
      </c>
      <c r="BR10" s="28">
        <v>25293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640</v>
      </c>
      <c r="E11" s="13">
        <v>10</v>
      </c>
      <c r="F11" s="13">
        <v>36</v>
      </c>
      <c r="G11" s="13">
        <v>9</v>
      </c>
      <c r="H11" s="13">
        <v>17</v>
      </c>
      <c r="I11" s="13">
        <v>340</v>
      </c>
      <c r="J11" s="13">
        <v>87</v>
      </c>
      <c r="K11" s="13">
        <v>13</v>
      </c>
      <c r="L11" s="13">
        <v>9</v>
      </c>
      <c r="M11" s="13">
        <v>0</v>
      </c>
      <c r="N11" s="13">
        <v>20</v>
      </c>
      <c r="O11" s="13">
        <v>3</v>
      </c>
      <c r="P11" s="13">
        <v>185</v>
      </c>
      <c r="Q11" s="13">
        <v>12</v>
      </c>
      <c r="R11" s="13">
        <v>0</v>
      </c>
      <c r="S11" s="28">
        <v>1381</v>
      </c>
      <c r="U11" s="13">
        <v>337</v>
      </c>
      <c r="V11" s="13">
        <v>5</v>
      </c>
      <c r="W11" s="13">
        <v>24</v>
      </c>
      <c r="X11" s="13">
        <v>7</v>
      </c>
      <c r="Y11" s="13">
        <v>3</v>
      </c>
      <c r="Z11" s="13">
        <v>201</v>
      </c>
      <c r="AA11" s="13">
        <v>34</v>
      </c>
      <c r="AB11" s="13">
        <v>6</v>
      </c>
      <c r="AC11" s="13">
        <v>4</v>
      </c>
      <c r="AD11" s="13">
        <v>0</v>
      </c>
      <c r="AE11" s="13">
        <v>14</v>
      </c>
      <c r="AF11" s="13">
        <v>1</v>
      </c>
      <c r="AG11" s="13">
        <v>76</v>
      </c>
      <c r="AH11" s="13">
        <v>8</v>
      </c>
      <c r="AI11" s="13">
        <v>0</v>
      </c>
      <c r="AJ11" s="28">
        <v>720</v>
      </c>
      <c r="AL11" s="13">
        <v>14</v>
      </c>
      <c r="AM11" s="13">
        <v>0</v>
      </c>
      <c r="AN11" s="13">
        <v>1</v>
      </c>
      <c r="AO11" s="13">
        <v>0</v>
      </c>
      <c r="AP11" s="13">
        <v>0</v>
      </c>
      <c r="AQ11" s="13">
        <v>4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2</v>
      </c>
      <c r="AY11" s="13">
        <v>0</v>
      </c>
      <c r="AZ11" s="13">
        <v>0</v>
      </c>
      <c r="BA11" s="28">
        <v>21</v>
      </c>
      <c r="BC11" s="13">
        <v>699</v>
      </c>
      <c r="BD11" s="13">
        <v>10</v>
      </c>
      <c r="BE11" s="13">
        <v>40</v>
      </c>
      <c r="BF11" s="13">
        <v>12</v>
      </c>
      <c r="BG11" s="13">
        <v>17</v>
      </c>
      <c r="BH11" s="13">
        <v>383</v>
      </c>
      <c r="BI11" s="13">
        <v>92</v>
      </c>
      <c r="BJ11" s="13">
        <v>14</v>
      </c>
      <c r="BK11" s="13">
        <v>9</v>
      </c>
      <c r="BL11" s="13">
        <v>0</v>
      </c>
      <c r="BM11" s="13">
        <v>25</v>
      </c>
      <c r="BN11" s="13">
        <v>3</v>
      </c>
      <c r="BO11" s="13">
        <v>199</v>
      </c>
      <c r="BP11" s="13">
        <v>13</v>
      </c>
      <c r="BQ11" s="13">
        <v>0</v>
      </c>
      <c r="BR11" s="28">
        <v>1516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850</v>
      </c>
      <c r="E13" s="13">
        <v>32</v>
      </c>
      <c r="F13" s="13">
        <v>63</v>
      </c>
      <c r="G13" s="13">
        <v>79</v>
      </c>
      <c r="H13" s="13">
        <v>14</v>
      </c>
      <c r="I13" s="13">
        <v>234</v>
      </c>
      <c r="J13" s="13">
        <v>156</v>
      </c>
      <c r="K13" s="13">
        <v>0</v>
      </c>
      <c r="L13" s="13">
        <v>1</v>
      </c>
      <c r="M13" s="13">
        <v>1</v>
      </c>
      <c r="N13" s="13">
        <v>5</v>
      </c>
      <c r="O13" s="13">
        <v>2</v>
      </c>
      <c r="P13" s="13">
        <v>69</v>
      </c>
      <c r="Q13" s="13">
        <v>3</v>
      </c>
      <c r="R13" s="13">
        <v>0</v>
      </c>
      <c r="S13" s="28">
        <v>1509</v>
      </c>
      <c r="U13" s="13">
        <v>551</v>
      </c>
      <c r="V13" s="13">
        <v>38</v>
      </c>
      <c r="W13" s="13">
        <v>93</v>
      </c>
      <c r="X13" s="13">
        <v>81</v>
      </c>
      <c r="Y13" s="13">
        <v>11</v>
      </c>
      <c r="Z13" s="13">
        <v>195</v>
      </c>
      <c r="AA13" s="13">
        <v>140</v>
      </c>
      <c r="AB13" s="13">
        <v>1</v>
      </c>
      <c r="AC13" s="13">
        <v>0</v>
      </c>
      <c r="AD13" s="13">
        <v>0</v>
      </c>
      <c r="AE13" s="13">
        <v>0</v>
      </c>
      <c r="AF13" s="13">
        <v>0</v>
      </c>
      <c r="AG13" s="13">
        <v>76</v>
      </c>
      <c r="AH13" s="13">
        <v>0</v>
      </c>
      <c r="AI13" s="13">
        <v>0</v>
      </c>
      <c r="AJ13" s="28">
        <v>1186</v>
      </c>
      <c r="AL13" s="13">
        <v>322</v>
      </c>
      <c r="AM13" s="13">
        <v>4</v>
      </c>
      <c r="AN13" s="13">
        <v>13</v>
      </c>
      <c r="AO13" s="13">
        <v>8</v>
      </c>
      <c r="AP13" s="13">
        <v>6</v>
      </c>
      <c r="AQ13" s="13">
        <v>92</v>
      </c>
      <c r="AR13" s="13">
        <v>40</v>
      </c>
      <c r="AS13" s="13">
        <v>0</v>
      </c>
      <c r="AT13" s="13">
        <v>6</v>
      </c>
      <c r="AU13" s="13">
        <v>1</v>
      </c>
      <c r="AV13" s="13">
        <v>26</v>
      </c>
      <c r="AW13" s="13">
        <v>0</v>
      </c>
      <c r="AX13" s="13">
        <v>7</v>
      </c>
      <c r="AY13" s="13">
        <v>3</v>
      </c>
      <c r="AZ13" s="13">
        <v>0</v>
      </c>
      <c r="BA13" s="28">
        <v>528</v>
      </c>
      <c r="BC13" s="13">
        <v>1244</v>
      </c>
      <c r="BD13" s="13">
        <v>52</v>
      </c>
      <c r="BE13" s="13">
        <v>122</v>
      </c>
      <c r="BF13" s="13">
        <v>111</v>
      </c>
      <c r="BG13" s="13">
        <v>21</v>
      </c>
      <c r="BH13" s="13">
        <v>349</v>
      </c>
      <c r="BI13" s="13">
        <v>238</v>
      </c>
      <c r="BJ13" s="13">
        <v>1</v>
      </c>
      <c r="BK13" s="13">
        <v>6</v>
      </c>
      <c r="BL13" s="13">
        <v>1</v>
      </c>
      <c r="BM13" s="13">
        <v>28</v>
      </c>
      <c r="BN13" s="13">
        <v>2</v>
      </c>
      <c r="BO13" s="13">
        <v>103</v>
      </c>
      <c r="BP13" s="13">
        <v>5</v>
      </c>
      <c r="BQ13" s="13">
        <v>0</v>
      </c>
      <c r="BR13" s="28">
        <v>2283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7962</v>
      </c>
      <c r="E14" s="13">
        <v>88</v>
      </c>
      <c r="F14" s="13">
        <v>376</v>
      </c>
      <c r="G14" s="13">
        <v>320</v>
      </c>
      <c r="H14" s="13">
        <v>35</v>
      </c>
      <c r="I14" s="13">
        <v>3226</v>
      </c>
      <c r="J14" s="13">
        <v>723</v>
      </c>
      <c r="K14" s="13">
        <v>1</v>
      </c>
      <c r="L14" s="13">
        <v>75</v>
      </c>
      <c r="M14" s="13">
        <v>0</v>
      </c>
      <c r="N14" s="13">
        <v>135</v>
      </c>
      <c r="O14" s="13">
        <v>37</v>
      </c>
      <c r="P14" s="13">
        <v>447</v>
      </c>
      <c r="Q14" s="13">
        <v>38</v>
      </c>
      <c r="R14" s="13">
        <v>0</v>
      </c>
      <c r="S14" s="28">
        <v>13463</v>
      </c>
      <c r="U14" s="13">
        <v>2957</v>
      </c>
      <c r="V14" s="13">
        <v>9</v>
      </c>
      <c r="W14" s="13">
        <v>100</v>
      </c>
      <c r="X14" s="13">
        <v>80</v>
      </c>
      <c r="Y14" s="13">
        <v>16</v>
      </c>
      <c r="Z14" s="13">
        <v>1229</v>
      </c>
      <c r="AA14" s="13">
        <v>149</v>
      </c>
      <c r="AB14" s="13">
        <v>0</v>
      </c>
      <c r="AC14" s="13">
        <v>33</v>
      </c>
      <c r="AD14" s="13">
        <v>0</v>
      </c>
      <c r="AE14" s="13">
        <v>47</v>
      </c>
      <c r="AF14" s="13">
        <v>9</v>
      </c>
      <c r="AG14" s="13">
        <v>43</v>
      </c>
      <c r="AH14" s="13">
        <v>8</v>
      </c>
      <c r="AI14" s="13">
        <v>0</v>
      </c>
      <c r="AJ14" s="28">
        <v>4680</v>
      </c>
      <c r="AL14" s="13">
        <v>3020</v>
      </c>
      <c r="AM14" s="13">
        <v>18</v>
      </c>
      <c r="AN14" s="13">
        <v>79</v>
      </c>
      <c r="AO14" s="13">
        <v>53</v>
      </c>
      <c r="AP14" s="13">
        <v>5</v>
      </c>
      <c r="AQ14" s="13">
        <v>778</v>
      </c>
      <c r="AR14" s="13">
        <v>169</v>
      </c>
      <c r="AS14" s="13">
        <v>6</v>
      </c>
      <c r="AT14" s="13">
        <v>24</v>
      </c>
      <c r="AU14" s="13">
        <v>0</v>
      </c>
      <c r="AV14" s="13">
        <v>174</v>
      </c>
      <c r="AW14" s="13">
        <v>7</v>
      </c>
      <c r="AX14" s="13">
        <v>131</v>
      </c>
      <c r="AY14" s="13">
        <v>8</v>
      </c>
      <c r="AZ14" s="13">
        <v>0</v>
      </c>
      <c r="BA14" s="28">
        <v>4472</v>
      </c>
      <c r="BC14" s="13">
        <v>11393</v>
      </c>
      <c r="BD14" s="13">
        <v>105</v>
      </c>
      <c r="BE14" s="13">
        <v>459</v>
      </c>
      <c r="BF14" s="13">
        <v>384</v>
      </c>
      <c r="BG14" s="13">
        <v>44</v>
      </c>
      <c r="BH14" s="13">
        <v>4176</v>
      </c>
      <c r="BI14" s="13">
        <v>895</v>
      </c>
      <c r="BJ14" s="13">
        <v>7</v>
      </c>
      <c r="BK14" s="13">
        <v>109</v>
      </c>
      <c r="BL14" s="13">
        <v>0</v>
      </c>
      <c r="BM14" s="13">
        <v>314</v>
      </c>
      <c r="BN14" s="13">
        <v>43</v>
      </c>
      <c r="BO14" s="13">
        <v>567</v>
      </c>
      <c r="BP14" s="13">
        <v>47</v>
      </c>
      <c r="BQ14" s="13">
        <v>0</v>
      </c>
      <c r="BR14" s="28">
        <v>18543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516</v>
      </c>
      <c r="E17" s="13">
        <v>44</v>
      </c>
      <c r="F17" s="13">
        <v>38</v>
      </c>
      <c r="G17" s="13">
        <v>4</v>
      </c>
      <c r="H17" s="13">
        <v>1</v>
      </c>
      <c r="I17" s="13">
        <v>189</v>
      </c>
      <c r="J17" s="13">
        <v>28</v>
      </c>
      <c r="K17" s="13">
        <v>21</v>
      </c>
      <c r="L17" s="13">
        <v>14</v>
      </c>
      <c r="M17" s="13">
        <v>0</v>
      </c>
      <c r="N17" s="13">
        <v>197</v>
      </c>
      <c r="O17" s="13">
        <v>0</v>
      </c>
      <c r="P17" s="13">
        <v>24</v>
      </c>
      <c r="Q17" s="13">
        <v>5</v>
      </c>
      <c r="R17" s="13">
        <v>0</v>
      </c>
      <c r="S17" s="28">
        <v>1081</v>
      </c>
      <c r="U17" s="13">
        <v>247</v>
      </c>
      <c r="V17" s="13">
        <v>14</v>
      </c>
      <c r="W17" s="13">
        <v>18</v>
      </c>
      <c r="X17" s="13">
        <v>2</v>
      </c>
      <c r="Y17" s="13">
        <v>0</v>
      </c>
      <c r="Z17" s="13">
        <v>91</v>
      </c>
      <c r="AA17" s="13">
        <v>11</v>
      </c>
      <c r="AB17" s="13">
        <v>2</v>
      </c>
      <c r="AC17" s="13">
        <v>6</v>
      </c>
      <c r="AD17" s="13">
        <v>0</v>
      </c>
      <c r="AE17" s="13">
        <v>68</v>
      </c>
      <c r="AF17" s="13">
        <v>0</v>
      </c>
      <c r="AG17" s="13">
        <v>11</v>
      </c>
      <c r="AH17" s="13">
        <v>1</v>
      </c>
      <c r="AI17" s="13">
        <v>0</v>
      </c>
      <c r="AJ17" s="28">
        <v>471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516</v>
      </c>
      <c r="BD17" s="13">
        <v>44</v>
      </c>
      <c r="BE17" s="13">
        <v>38</v>
      </c>
      <c r="BF17" s="13">
        <v>4</v>
      </c>
      <c r="BG17" s="13">
        <v>1</v>
      </c>
      <c r="BH17" s="13">
        <v>189</v>
      </c>
      <c r="BI17" s="13">
        <v>28</v>
      </c>
      <c r="BJ17" s="13">
        <v>21</v>
      </c>
      <c r="BK17" s="13">
        <v>14</v>
      </c>
      <c r="BL17" s="13">
        <v>0</v>
      </c>
      <c r="BM17" s="13">
        <v>197</v>
      </c>
      <c r="BN17" s="13">
        <v>0</v>
      </c>
      <c r="BO17" s="13">
        <v>24</v>
      </c>
      <c r="BP17" s="13">
        <v>5</v>
      </c>
      <c r="BQ17" s="13">
        <v>0</v>
      </c>
      <c r="BR17" s="28">
        <v>1081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25</v>
      </c>
      <c r="E18" s="13">
        <v>4</v>
      </c>
      <c r="F18" s="13">
        <v>3</v>
      </c>
      <c r="G18" s="13">
        <v>6</v>
      </c>
      <c r="H18" s="13">
        <v>3</v>
      </c>
      <c r="I18" s="13">
        <v>12</v>
      </c>
      <c r="J18" s="13">
        <v>8</v>
      </c>
      <c r="K18" s="13">
        <v>3</v>
      </c>
      <c r="L18" s="13">
        <v>0</v>
      </c>
      <c r="M18" s="13">
        <v>0</v>
      </c>
      <c r="N18" s="13">
        <v>0</v>
      </c>
      <c r="O18" s="13">
        <v>0</v>
      </c>
      <c r="P18" s="13">
        <v>4</v>
      </c>
      <c r="Q18" s="13">
        <v>3</v>
      </c>
      <c r="R18" s="13">
        <v>0</v>
      </c>
      <c r="S18" s="28">
        <v>71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1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1</v>
      </c>
      <c r="AX18" s="13">
        <v>0</v>
      </c>
      <c r="AY18" s="13">
        <v>0</v>
      </c>
      <c r="AZ18" s="13">
        <v>0</v>
      </c>
      <c r="BA18" s="28">
        <v>2</v>
      </c>
      <c r="BC18" s="13">
        <v>25</v>
      </c>
      <c r="BD18" s="13">
        <v>4</v>
      </c>
      <c r="BE18" s="13">
        <v>3</v>
      </c>
      <c r="BF18" s="13">
        <v>6</v>
      </c>
      <c r="BG18" s="13">
        <v>3</v>
      </c>
      <c r="BH18" s="13">
        <v>13</v>
      </c>
      <c r="BI18" s="13">
        <v>8</v>
      </c>
      <c r="BJ18" s="13">
        <v>3</v>
      </c>
      <c r="BK18" s="13">
        <v>0</v>
      </c>
      <c r="BL18" s="13">
        <v>0</v>
      </c>
      <c r="BM18" s="13">
        <v>0</v>
      </c>
      <c r="BN18" s="13">
        <v>1</v>
      </c>
      <c r="BO18" s="13">
        <v>4</v>
      </c>
      <c r="BP18" s="13">
        <v>3</v>
      </c>
      <c r="BQ18" s="13">
        <v>0</v>
      </c>
      <c r="BR18" s="28">
        <v>73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2126</v>
      </c>
      <c r="E19" s="13">
        <v>15</v>
      </c>
      <c r="F19" s="13">
        <v>67</v>
      </c>
      <c r="G19" s="13">
        <v>80</v>
      </c>
      <c r="H19" s="13">
        <v>61</v>
      </c>
      <c r="I19" s="13">
        <v>293</v>
      </c>
      <c r="J19" s="13">
        <v>154</v>
      </c>
      <c r="K19" s="13">
        <v>4</v>
      </c>
      <c r="L19" s="13">
        <v>6</v>
      </c>
      <c r="M19" s="13">
        <v>0</v>
      </c>
      <c r="N19" s="13">
        <v>207</v>
      </c>
      <c r="O19" s="13">
        <v>2</v>
      </c>
      <c r="P19" s="13">
        <v>94</v>
      </c>
      <c r="Q19" s="13">
        <v>10</v>
      </c>
      <c r="R19" s="13">
        <v>0</v>
      </c>
      <c r="S19" s="28">
        <v>3119</v>
      </c>
      <c r="U19" s="13">
        <v>343</v>
      </c>
      <c r="V19" s="13">
        <v>7</v>
      </c>
      <c r="W19" s="13">
        <v>12</v>
      </c>
      <c r="X19" s="13">
        <v>11</v>
      </c>
      <c r="Y19" s="13">
        <v>20</v>
      </c>
      <c r="Z19" s="13">
        <v>37</v>
      </c>
      <c r="AA19" s="13">
        <v>20</v>
      </c>
      <c r="AB19" s="13">
        <v>0</v>
      </c>
      <c r="AC19" s="13">
        <v>0</v>
      </c>
      <c r="AD19" s="13">
        <v>0</v>
      </c>
      <c r="AE19" s="13">
        <v>28</v>
      </c>
      <c r="AF19" s="13">
        <v>0</v>
      </c>
      <c r="AG19" s="13">
        <v>16</v>
      </c>
      <c r="AH19" s="13">
        <v>4</v>
      </c>
      <c r="AI19" s="13">
        <v>0</v>
      </c>
      <c r="AJ19" s="28">
        <v>498</v>
      </c>
      <c r="AL19" s="13">
        <v>1</v>
      </c>
      <c r="AM19" s="13">
        <v>0</v>
      </c>
      <c r="AN19" s="13">
        <v>0</v>
      </c>
      <c r="AO19" s="13">
        <v>0</v>
      </c>
      <c r="AP19" s="13">
        <v>0</v>
      </c>
      <c r="AQ19" s="13">
        <v>1</v>
      </c>
      <c r="AR19" s="13">
        <v>0</v>
      </c>
      <c r="AS19" s="13">
        <v>0</v>
      </c>
      <c r="AT19" s="13">
        <v>0</v>
      </c>
      <c r="AU19" s="13">
        <v>0</v>
      </c>
      <c r="AV19" s="13">
        <v>4</v>
      </c>
      <c r="AW19" s="13">
        <v>0</v>
      </c>
      <c r="AX19" s="13">
        <v>0</v>
      </c>
      <c r="AY19" s="13">
        <v>0</v>
      </c>
      <c r="AZ19" s="13">
        <v>0</v>
      </c>
      <c r="BA19" s="28">
        <v>6</v>
      </c>
      <c r="BC19" s="13">
        <v>2345</v>
      </c>
      <c r="BD19" s="13">
        <v>19</v>
      </c>
      <c r="BE19" s="13">
        <v>76</v>
      </c>
      <c r="BF19" s="13">
        <v>85</v>
      </c>
      <c r="BG19" s="13">
        <v>71</v>
      </c>
      <c r="BH19" s="13">
        <v>319</v>
      </c>
      <c r="BI19" s="13">
        <v>160</v>
      </c>
      <c r="BJ19" s="13">
        <v>4</v>
      </c>
      <c r="BK19" s="13">
        <v>6</v>
      </c>
      <c r="BL19" s="13">
        <v>0</v>
      </c>
      <c r="BM19" s="13">
        <v>223</v>
      </c>
      <c r="BN19" s="13">
        <v>2</v>
      </c>
      <c r="BO19" s="13">
        <v>102</v>
      </c>
      <c r="BP19" s="13">
        <v>12</v>
      </c>
      <c r="BQ19" s="13">
        <v>0</v>
      </c>
      <c r="BR19" s="28">
        <v>3424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2540</v>
      </c>
      <c r="E21" s="13">
        <v>10</v>
      </c>
      <c r="F21" s="13">
        <v>29</v>
      </c>
      <c r="G21" s="13">
        <v>18</v>
      </c>
      <c r="H21" s="13">
        <v>18</v>
      </c>
      <c r="I21" s="13">
        <v>458</v>
      </c>
      <c r="J21" s="13">
        <v>131</v>
      </c>
      <c r="K21" s="13">
        <v>4</v>
      </c>
      <c r="L21" s="13">
        <v>18</v>
      </c>
      <c r="M21" s="13">
        <v>0</v>
      </c>
      <c r="N21" s="13">
        <v>22</v>
      </c>
      <c r="O21" s="13">
        <v>1</v>
      </c>
      <c r="P21" s="13">
        <v>85</v>
      </c>
      <c r="Q21" s="13">
        <v>0</v>
      </c>
      <c r="R21" s="13">
        <v>0</v>
      </c>
      <c r="S21" s="28">
        <v>3334</v>
      </c>
      <c r="U21" s="13">
        <v>2000</v>
      </c>
      <c r="V21" s="13">
        <v>11</v>
      </c>
      <c r="W21" s="13">
        <v>29</v>
      </c>
      <c r="X21" s="13">
        <v>16</v>
      </c>
      <c r="Y21" s="13">
        <v>16</v>
      </c>
      <c r="Z21" s="13">
        <v>355</v>
      </c>
      <c r="AA21" s="13">
        <v>97</v>
      </c>
      <c r="AB21" s="13">
        <v>4</v>
      </c>
      <c r="AC21" s="13">
        <v>15</v>
      </c>
      <c r="AD21" s="13">
        <v>0</v>
      </c>
      <c r="AE21" s="13">
        <v>16</v>
      </c>
      <c r="AF21" s="13">
        <v>0</v>
      </c>
      <c r="AG21" s="13">
        <v>65</v>
      </c>
      <c r="AH21" s="13">
        <v>0</v>
      </c>
      <c r="AI21" s="13">
        <v>0</v>
      </c>
      <c r="AJ21" s="28">
        <v>2624</v>
      </c>
      <c r="AL21" s="13">
        <v>2</v>
      </c>
      <c r="AM21" s="13">
        <v>0</v>
      </c>
      <c r="AN21" s="13">
        <v>0</v>
      </c>
      <c r="AO21" s="13">
        <v>0</v>
      </c>
      <c r="AP21" s="13">
        <v>0</v>
      </c>
      <c r="AQ21" s="13">
        <v>1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3</v>
      </c>
      <c r="BC21" s="13">
        <v>3126</v>
      </c>
      <c r="BD21" s="13">
        <v>14</v>
      </c>
      <c r="BE21" s="13">
        <v>41</v>
      </c>
      <c r="BF21" s="13">
        <v>21</v>
      </c>
      <c r="BG21" s="13">
        <v>21</v>
      </c>
      <c r="BH21" s="13">
        <v>554</v>
      </c>
      <c r="BI21" s="13">
        <v>166</v>
      </c>
      <c r="BJ21" s="13">
        <v>4</v>
      </c>
      <c r="BK21" s="13">
        <v>20</v>
      </c>
      <c r="BL21" s="13">
        <v>0</v>
      </c>
      <c r="BM21" s="13">
        <v>25</v>
      </c>
      <c r="BN21" s="13">
        <v>1</v>
      </c>
      <c r="BO21" s="13">
        <v>103</v>
      </c>
      <c r="BP21" s="13">
        <v>0</v>
      </c>
      <c r="BQ21" s="13">
        <v>0</v>
      </c>
      <c r="BR21" s="28">
        <v>4096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659</v>
      </c>
      <c r="E22" s="13">
        <v>2</v>
      </c>
      <c r="F22" s="13">
        <v>9</v>
      </c>
      <c r="G22" s="13">
        <v>6</v>
      </c>
      <c r="H22" s="13">
        <v>1</v>
      </c>
      <c r="I22" s="13">
        <v>132</v>
      </c>
      <c r="J22" s="13">
        <v>13</v>
      </c>
      <c r="K22" s="13">
        <v>0</v>
      </c>
      <c r="L22" s="13">
        <v>0</v>
      </c>
      <c r="M22" s="13">
        <v>0</v>
      </c>
      <c r="N22" s="13">
        <v>3</v>
      </c>
      <c r="O22" s="13">
        <v>0</v>
      </c>
      <c r="P22" s="13">
        <v>2</v>
      </c>
      <c r="Q22" s="13">
        <v>0</v>
      </c>
      <c r="R22" s="13">
        <v>0</v>
      </c>
      <c r="S22" s="28">
        <v>827</v>
      </c>
      <c r="U22" s="13">
        <v>129</v>
      </c>
      <c r="V22" s="13">
        <v>1</v>
      </c>
      <c r="W22" s="13">
        <v>3</v>
      </c>
      <c r="X22" s="13">
        <v>1</v>
      </c>
      <c r="Y22" s="13">
        <v>0</v>
      </c>
      <c r="Z22" s="13">
        <v>17</v>
      </c>
      <c r="AA22" s="13">
        <v>1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</v>
      </c>
      <c r="AH22" s="13">
        <v>0</v>
      </c>
      <c r="AI22" s="13">
        <v>0</v>
      </c>
      <c r="AJ22" s="28">
        <v>153</v>
      </c>
      <c r="AL22" s="13">
        <v>264</v>
      </c>
      <c r="AM22" s="13">
        <v>1</v>
      </c>
      <c r="AN22" s="13">
        <v>4</v>
      </c>
      <c r="AO22" s="13">
        <v>4</v>
      </c>
      <c r="AP22" s="13">
        <v>1</v>
      </c>
      <c r="AQ22" s="13">
        <v>57</v>
      </c>
      <c r="AR22" s="13">
        <v>9</v>
      </c>
      <c r="AS22" s="13">
        <v>0</v>
      </c>
      <c r="AT22" s="13">
        <v>0</v>
      </c>
      <c r="AU22" s="13">
        <v>0</v>
      </c>
      <c r="AV22" s="13">
        <v>3</v>
      </c>
      <c r="AW22" s="13">
        <v>0</v>
      </c>
      <c r="AX22" s="13">
        <v>0</v>
      </c>
      <c r="AY22" s="13">
        <v>0</v>
      </c>
      <c r="AZ22" s="13">
        <v>0</v>
      </c>
      <c r="BA22" s="28">
        <v>343</v>
      </c>
      <c r="BC22" s="13">
        <v>661</v>
      </c>
      <c r="BD22" s="13">
        <v>2</v>
      </c>
      <c r="BE22" s="13">
        <v>9</v>
      </c>
      <c r="BF22" s="13">
        <v>6</v>
      </c>
      <c r="BG22" s="13">
        <v>1</v>
      </c>
      <c r="BH22" s="13">
        <v>135</v>
      </c>
      <c r="BI22" s="13">
        <v>13</v>
      </c>
      <c r="BJ22" s="13">
        <v>0</v>
      </c>
      <c r="BK22" s="13">
        <v>0</v>
      </c>
      <c r="BL22" s="13">
        <v>0</v>
      </c>
      <c r="BM22" s="13">
        <v>3</v>
      </c>
      <c r="BN22" s="13">
        <v>0</v>
      </c>
      <c r="BO22" s="13">
        <v>2</v>
      </c>
      <c r="BP22" s="13">
        <v>0</v>
      </c>
      <c r="BQ22" s="13">
        <v>0</v>
      </c>
      <c r="BR22" s="28">
        <v>832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601</v>
      </c>
      <c r="E23" s="13">
        <v>3</v>
      </c>
      <c r="F23" s="13">
        <v>47</v>
      </c>
      <c r="G23" s="13">
        <v>45</v>
      </c>
      <c r="H23" s="13">
        <v>20</v>
      </c>
      <c r="I23" s="13">
        <v>260</v>
      </c>
      <c r="J23" s="13">
        <v>122</v>
      </c>
      <c r="K23" s="13">
        <v>17</v>
      </c>
      <c r="L23" s="13">
        <v>21</v>
      </c>
      <c r="M23" s="13">
        <v>0</v>
      </c>
      <c r="N23" s="13">
        <v>10</v>
      </c>
      <c r="O23" s="13">
        <v>5</v>
      </c>
      <c r="P23" s="13">
        <v>66</v>
      </c>
      <c r="Q23" s="13">
        <v>24</v>
      </c>
      <c r="R23" s="13">
        <v>0</v>
      </c>
      <c r="S23" s="28">
        <v>1241</v>
      </c>
      <c r="U23" s="13">
        <v>157</v>
      </c>
      <c r="V23" s="13">
        <v>1</v>
      </c>
      <c r="W23" s="13">
        <v>8</v>
      </c>
      <c r="X23" s="13">
        <v>12</v>
      </c>
      <c r="Y23" s="13">
        <v>2</v>
      </c>
      <c r="Z23" s="13">
        <v>84</v>
      </c>
      <c r="AA23" s="13">
        <v>18</v>
      </c>
      <c r="AB23" s="13">
        <v>3</v>
      </c>
      <c r="AC23" s="13">
        <v>3</v>
      </c>
      <c r="AD23" s="13">
        <v>0</v>
      </c>
      <c r="AE23" s="13">
        <v>0</v>
      </c>
      <c r="AF23" s="13">
        <v>0</v>
      </c>
      <c r="AG23" s="13">
        <v>27</v>
      </c>
      <c r="AH23" s="13">
        <v>8</v>
      </c>
      <c r="AI23" s="13">
        <v>0</v>
      </c>
      <c r="AJ23" s="28">
        <v>323</v>
      </c>
      <c r="AL23" s="13">
        <v>422</v>
      </c>
      <c r="AM23" s="13">
        <v>3</v>
      </c>
      <c r="AN23" s="13">
        <v>33</v>
      </c>
      <c r="AO23" s="13">
        <v>34</v>
      </c>
      <c r="AP23" s="13">
        <v>17</v>
      </c>
      <c r="AQ23" s="13">
        <v>165</v>
      </c>
      <c r="AR23" s="13">
        <v>105</v>
      </c>
      <c r="AS23" s="13">
        <v>13</v>
      </c>
      <c r="AT23" s="13">
        <v>23</v>
      </c>
      <c r="AU23" s="13">
        <v>0</v>
      </c>
      <c r="AV23" s="13">
        <v>10</v>
      </c>
      <c r="AW23" s="13">
        <v>6</v>
      </c>
      <c r="AX23" s="13">
        <v>30</v>
      </c>
      <c r="AY23" s="13">
        <v>15</v>
      </c>
      <c r="AZ23" s="13">
        <v>0</v>
      </c>
      <c r="BA23" s="28">
        <v>876</v>
      </c>
      <c r="BC23" s="13">
        <v>707</v>
      </c>
      <c r="BD23" s="13">
        <v>4</v>
      </c>
      <c r="BE23" s="13">
        <v>55</v>
      </c>
      <c r="BF23" s="13">
        <v>57</v>
      </c>
      <c r="BG23" s="13">
        <v>22</v>
      </c>
      <c r="BH23" s="13">
        <v>312</v>
      </c>
      <c r="BI23" s="13">
        <v>144</v>
      </c>
      <c r="BJ23" s="13">
        <v>21</v>
      </c>
      <c r="BK23" s="13">
        <v>29</v>
      </c>
      <c r="BL23" s="13">
        <v>0</v>
      </c>
      <c r="BM23" s="13">
        <v>12</v>
      </c>
      <c r="BN23" s="13">
        <v>6</v>
      </c>
      <c r="BO23" s="13">
        <v>77</v>
      </c>
      <c r="BP23" s="13">
        <v>28</v>
      </c>
      <c r="BQ23" s="13">
        <v>0</v>
      </c>
      <c r="BR23" s="28">
        <v>1474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2307</v>
      </c>
      <c r="E24" s="13">
        <v>78</v>
      </c>
      <c r="F24" s="13">
        <v>205</v>
      </c>
      <c r="G24" s="13">
        <v>98</v>
      </c>
      <c r="H24" s="13">
        <v>41</v>
      </c>
      <c r="I24" s="13">
        <v>1192</v>
      </c>
      <c r="J24" s="13">
        <v>670</v>
      </c>
      <c r="K24" s="13">
        <v>16</v>
      </c>
      <c r="L24" s="13">
        <v>75</v>
      </c>
      <c r="M24" s="13">
        <v>0</v>
      </c>
      <c r="N24" s="13">
        <v>85</v>
      </c>
      <c r="O24" s="13">
        <v>19</v>
      </c>
      <c r="P24" s="13">
        <v>227</v>
      </c>
      <c r="Q24" s="13">
        <v>30</v>
      </c>
      <c r="R24" s="13">
        <v>0</v>
      </c>
      <c r="S24" s="28">
        <v>5043</v>
      </c>
      <c r="U24" s="13">
        <v>1716</v>
      </c>
      <c r="V24" s="13">
        <v>73</v>
      </c>
      <c r="W24" s="13">
        <v>193</v>
      </c>
      <c r="X24" s="13">
        <v>95</v>
      </c>
      <c r="Y24" s="13">
        <v>18</v>
      </c>
      <c r="Z24" s="13">
        <v>975</v>
      </c>
      <c r="AA24" s="13">
        <v>645</v>
      </c>
      <c r="AB24" s="13">
        <v>9</v>
      </c>
      <c r="AC24" s="13">
        <v>88</v>
      </c>
      <c r="AD24" s="13">
        <v>0</v>
      </c>
      <c r="AE24" s="13">
        <v>70</v>
      </c>
      <c r="AF24" s="13">
        <v>8</v>
      </c>
      <c r="AG24" s="13">
        <v>228</v>
      </c>
      <c r="AH24" s="13">
        <v>31</v>
      </c>
      <c r="AI24" s="13">
        <v>1</v>
      </c>
      <c r="AJ24" s="28">
        <v>4150</v>
      </c>
      <c r="AL24" s="13">
        <v>819</v>
      </c>
      <c r="AM24" s="13">
        <v>18</v>
      </c>
      <c r="AN24" s="13">
        <v>34</v>
      </c>
      <c r="AO24" s="13">
        <v>17</v>
      </c>
      <c r="AP24" s="13">
        <v>25</v>
      </c>
      <c r="AQ24" s="13">
        <v>364</v>
      </c>
      <c r="AR24" s="13">
        <v>145</v>
      </c>
      <c r="AS24" s="13">
        <v>3</v>
      </c>
      <c r="AT24" s="13">
        <v>18</v>
      </c>
      <c r="AU24" s="13">
        <v>0</v>
      </c>
      <c r="AV24" s="13">
        <v>6</v>
      </c>
      <c r="AW24" s="13">
        <v>6</v>
      </c>
      <c r="AX24" s="13">
        <v>41</v>
      </c>
      <c r="AY24" s="13">
        <v>4</v>
      </c>
      <c r="AZ24" s="13">
        <v>0</v>
      </c>
      <c r="BA24" s="28">
        <v>1500</v>
      </c>
      <c r="BC24" s="13">
        <v>3202</v>
      </c>
      <c r="BD24" s="13">
        <v>113</v>
      </c>
      <c r="BE24" s="13">
        <v>304</v>
      </c>
      <c r="BF24" s="13">
        <v>154</v>
      </c>
      <c r="BG24" s="13">
        <v>46</v>
      </c>
      <c r="BH24" s="13">
        <v>1711</v>
      </c>
      <c r="BI24" s="13">
        <v>1027</v>
      </c>
      <c r="BJ24" s="13">
        <v>19</v>
      </c>
      <c r="BK24" s="13">
        <v>123</v>
      </c>
      <c r="BL24" s="13">
        <v>0</v>
      </c>
      <c r="BM24" s="13">
        <v>121</v>
      </c>
      <c r="BN24" s="13">
        <v>21</v>
      </c>
      <c r="BO24" s="13">
        <v>355</v>
      </c>
      <c r="BP24" s="13">
        <v>41</v>
      </c>
      <c r="BQ24" s="13">
        <v>1</v>
      </c>
      <c r="BR24" s="28">
        <v>7238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4492</v>
      </c>
      <c r="E25" s="13">
        <v>776</v>
      </c>
      <c r="F25" s="13">
        <v>908</v>
      </c>
      <c r="G25" s="13">
        <v>576</v>
      </c>
      <c r="H25" s="13">
        <v>236</v>
      </c>
      <c r="I25" s="13">
        <v>2077</v>
      </c>
      <c r="J25" s="13">
        <v>1216</v>
      </c>
      <c r="K25" s="13">
        <v>112</v>
      </c>
      <c r="L25" s="13">
        <v>52</v>
      </c>
      <c r="M25" s="13">
        <v>0</v>
      </c>
      <c r="N25" s="13">
        <v>172</v>
      </c>
      <c r="O25" s="13">
        <v>89</v>
      </c>
      <c r="P25" s="13">
        <v>942</v>
      </c>
      <c r="Q25" s="13">
        <v>217</v>
      </c>
      <c r="R25" s="13">
        <v>2</v>
      </c>
      <c r="S25" s="28">
        <v>11867</v>
      </c>
      <c r="U25" s="13">
        <v>3044</v>
      </c>
      <c r="V25" s="13">
        <v>323</v>
      </c>
      <c r="W25" s="13">
        <v>508</v>
      </c>
      <c r="X25" s="13">
        <v>346</v>
      </c>
      <c r="Y25" s="13">
        <v>66</v>
      </c>
      <c r="Z25" s="13">
        <v>1370</v>
      </c>
      <c r="AA25" s="13">
        <v>645</v>
      </c>
      <c r="AB25" s="13">
        <v>35</v>
      </c>
      <c r="AC25" s="13">
        <v>22</v>
      </c>
      <c r="AD25" s="13">
        <v>1</v>
      </c>
      <c r="AE25" s="13">
        <v>69</v>
      </c>
      <c r="AF25" s="13">
        <v>29</v>
      </c>
      <c r="AG25" s="13">
        <v>405</v>
      </c>
      <c r="AH25" s="13">
        <v>121</v>
      </c>
      <c r="AI25" s="13">
        <v>0</v>
      </c>
      <c r="AJ25" s="28">
        <v>6984</v>
      </c>
      <c r="AL25" s="13">
        <v>1056</v>
      </c>
      <c r="AM25" s="13">
        <v>276</v>
      </c>
      <c r="AN25" s="13">
        <v>258</v>
      </c>
      <c r="AO25" s="13">
        <v>136</v>
      </c>
      <c r="AP25" s="13">
        <v>106</v>
      </c>
      <c r="AQ25" s="13">
        <v>506</v>
      </c>
      <c r="AR25" s="13">
        <v>362</v>
      </c>
      <c r="AS25" s="13">
        <v>60</v>
      </c>
      <c r="AT25" s="13">
        <v>24</v>
      </c>
      <c r="AU25" s="13">
        <v>0</v>
      </c>
      <c r="AV25" s="13">
        <v>62</v>
      </c>
      <c r="AW25" s="13">
        <v>31</v>
      </c>
      <c r="AX25" s="13">
        <v>339</v>
      </c>
      <c r="AY25" s="13">
        <v>57</v>
      </c>
      <c r="AZ25" s="13">
        <v>2</v>
      </c>
      <c r="BA25" s="28">
        <v>3275</v>
      </c>
      <c r="BC25" s="13">
        <v>5290</v>
      </c>
      <c r="BD25" s="13">
        <v>859</v>
      </c>
      <c r="BE25" s="13">
        <v>1042</v>
      </c>
      <c r="BF25" s="13">
        <v>670</v>
      </c>
      <c r="BG25" s="13">
        <v>252</v>
      </c>
      <c r="BH25" s="13">
        <v>2444</v>
      </c>
      <c r="BI25" s="13">
        <v>1402</v>
      </c>
      <c r="BJ25" s="13">
        <v>123</v>
      </c>
      <c r="BK25" s="13">
        <v>59</v>
      </c>
      <c r="BL25" s="13">
        <v>1</v>
      </c>
      <c r="BM25" s="13">
        <v>196</v>
      </c>
      <c r="BN25" s="13">
        <v>96</v>
      </c>
      <c r="BO25" s="13">
        <v>1051</v>
      </c>
      <c r="BP25" s="13">
        <v>254</v>
      </c>
      <c r="BQ25" s="13">
        <v>2</v>
      </c>
      <c r="BR25" s="28">
        <v>13741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307</v>
      </c>
      <c r="E26" s="13">
        <v>52</v>
      </c>
      <c r="F26" s="13">
        <v>93</v>
      </c>
      <c r="G26" s="13">
        <v>59</v>
      </c>
      <c r="H26" s="13">
        <v>93</v>
      </c>
      <c r="I26" s="13">
        <v>267</v>
      </c>
      <c r="J26" s="13">
        <v>279</v>
      </c>
      <c r="K26" s="13">
        <v>61</v>
      </c>
      <c r="L26" s="13">
        <v>41</v>
      </c>
      <c r="M26" s="13">
        <v>0</v>
      </c>
      <c r="N26" s="13">
        <v>25</v>
      </c>
      <c r="O26" s="13">
        <v>15</v>
      </c>
      <c r="P26" s="13">
        <v>234</v>
      </c>
      <c r="Q26" s="13">
        <v>16</v>
      </c>
      <c r="R26" s="13">
        <v>1</v>
      </c>
      <c r="S26" s="28">
        <v>1543</v>
      </c>
      <c r="U26" s="13">
        <v>307</v>
      </c>
      <c r="V26" s="13">
        <v>32</v>
      </c>
      <c r="W26" s="13">
        <v>88</v>
      </c>
      <c r="X26" s="13">
        <v>44</v>
      </c>
      <c r="Y26" s="13">
        <v>61</v>
      </c>
      <c r="Z26" s="13">
        <v>247</v>
      </c>
      <c r="AA26" s="13">
        <v>217</v>
      </c>
      <c r="AB26" s="13">
        <v>44</v>
      </c>
      <c r="AC26" s="13">
        <v>33</v>
      </c>
      <c r="AD26" s="13">
        <v>0</v>
      </c>
      <c r="AE26" s="13">
        <v>19</v>
      </c>
      <c r="AF26" s="13">
        <v>14</v>
      </c>
      <c r="AG26" s="13">
        <v>178</v>
      </c>
      <c r="AH26" s="13">
        <v>16</v>
      </c>
      <c r="AI26" s="13">
        <v>0</v>
      </c>
      <c r="AJ26" s="28">
        <v>1300</v>
      </c>
      <c r="AL26" s="13">
        <v>455</v>
      </c>
      <c r="AM26" s="13">
        <v>54</v>
      </c>
      <c r="AN26" s="13">
        <v>112</v>
      </c>
      <c r="AO26" s="13">
        <v>60</v>
      </c>
      <c r="AP26" s="13">
        <v>78</v>
      </c>
      <c r="AQ26" s="13">
        <v>342</v>
      </c>
      <c r="AR26" s="13">
        <v>340</v>
      </c>
      <c r="AS26" s="13">
        <v>63</v>
      </c>
      <c r="AT26" s="13">
        <v>29</v>
      </c>
      <c r="AU26" s="13">
        <v>1</v>
      </c>
      <c r="AV26" s="13">
        <v>32</v>
      </c>
      <c r="AW26" s="13">
        <v>16</v>
      </c>
      <c r="AX26" s="13">
        <v>264</v>
      </c>
      <c r="AY26" s="13">
        <v>19</v>
      </c>
      <c r="AZ26" s="13">
        <v>0</v>
      </c>
      <c r="BA26" s="28">
        <v>1865</v>
      </c>
      <c r="BC26" s="13">
        <v>630</v>
      </c>
      <c r="BD26" s="13">
        <v>94</v>
      </c>
      <c r="BE26" s="13">
        <v>189</v>
      </c>
      <c r="BF26" s="13">
        <v>98</v>
      </c>
      <c r="BG26" s="13">
        <v>144</v>
      </c>
      <c r="BH26" s="13">
        <v>527</v>
      </c>
      <c r="BI26" s="13">
        <v>540</v>
      </c>
      <c r="BJ26" s="13">
        <v>108</v>
      </c>
      <c r="BK26" s="13">
        <v>73</v>
      </c>
      <c r="BL26" s="13">
        <v>1</v>
      </c>
      <c r="BM26" s="13">
        <v>51</v>
      </c>
      <c r="BN26" s="13">
        <v>30</v>
      </c>
      <c r="BO26" s="13">
        <v>412</v>
      </c>
      <c r="BP26" s="13">
        <v>32</v>
      </c>
      <c r="BQ26" s="13">
        <v>1</v>
      </c>
      <c r="BR26" s="28">
        <v>2930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4964</v>
      </c>
      <c r="E27" s="13">
        <v>137</v>
      </c>
      <c r="F27" s="13">
        <v>459</v>
      </c>
      <c r="G27" s="13">
        <v>250</v>
      </c>
      <c r="H27" s="13">
        <v>100</v>
      </c>
      <c r="I27" s="13">
        <v>2244</v>
      </c>
      <c r="J27" s="13">
        <v>538</v>
      </c>
      <c r="K27" s="13">
        <v>42</v>
      </c>
      <c r="L27" s="13">
        <v>235</v>
      </c>
      <c r="M27" s="13">
        <v>0</v>
      </c>
      <c r="N27" s="13">
        <v>134</v>
      </c>
      <c r="O27" s="13">
        <v>13</v>
      </c>
      <c r="P27" s="13">
        <v>90</v>
      </c>
      <c r="Q27" s="13">
        <v>59</v>
      </c>
      <c r="R27" s="13">
        <v>8</v>
      </c>
      <c r="S27" s="28">
        <v>9273</v>
      </c>
      <c r="U27" s="13">
        <v>2786</v>
      </c>
      <c r="V27" s="13">
        <v>100</v>
      </c>
      <c r="W27" s="13">
        <v>230</v>
      </c>
      <c r="X27" s="13">
        <v>151</v>
      </c>
      <c r="Y27" s="13">
        <v>16</v>
      </c>
      <c r="Z27" s="13">
        <v>1191</v>
      </c>
      <c r="AA27" s="13">
        <v>297</v>
      </c>
      <c r="AB27" s="13">
        <v>33</v>
      </c>
      <c r="AC27" s="13">
        <v>147</v>
      </c>
      <c r="AD27" s="13">
        <v>0</v>
      </c>
      <c r="AE27" s="13">
        <v>62</v>
      </c>
      <c r="AF27" s="13">
        <v>9</v>
      </c>
      <c r="AG27" s="13">
        <v>41</v>
      </c>
      <c r="AH27" s="13">
        <v>27</v>
      </c>
      <c r="AI27" s="13">
        <v>0</v>
      </c>
      <c r="AJ27" s="28">
        <v>5090</v>
      </c>
      <c r="AL27" s="13">
        <v>993</v>
      </c>
      <c r="AM27" s="13">
        <v>38</v>
      </c>
      <c r="AN27" s="13">
        <v>169</v>
      </c>
      <c r="AO27" s="13">
        <v>46</v>
      </c>
      <c r="AP27" s="13">
        <v>74</v>
      </c>
      <c r="AQ27" s="13">
        <v>394</v>
      </c>
      <c r="AR27" s="13">
        <v>218</v>
      </c>
      <c r="AS27" s="13">
        <v>12</v>
      </c>
      <c r="AT27" s="13">
        <v>28</v>
      </c>
      <c r="AU27" s="13">
        <v>0</v>
      </c>
      <c r="AV27" s="13">
        <v>59</v>
      </c>
      <c r="AW27" s="13">
        <v>5</v>
      </c>
      <c r="AX27" s="13">
        <v>9</v>
      </c>
      <c r="AY27" s="13">
        <v>3</v>
      </c>
      <c r="AZ27" s="13">
        <v>5</v>
      </c>
      <c r="BA27" s="28">
        <v>2053</v>
      </c>
      <c r="BC27" s="13">
        <v>5972</v>
      </c>
      <c r="BD27" s="13">
        <v>190</v>
      </c>
      <c r="BE27" s="13">
        <v>646</v>
      </c>
      <c r="BF27" s="13">
        <v>330</v>
      </c>
      <c r="BG27" s="13">
        <v>113</v>
      </c>
      <c r="BH27" s="13">
        <v>2667</v>
      </c>
      <c r="BI27" s="13">
        <v>751</v>
      </c>
      <c r="BJ27" s="13">
        <v>54</v>
      </c>
      <c r="BK27" s="13">
        <v>283</v>
      </c>
      <c r="BL27" s="13">
        <v>0</v>
      </c>
      <c r="BM27" s="13">
        <v>197</v>
      </c>
      <c r="BN27" s="13">
        <v>20</v>
      </c>
      <c r="BO27" s="13">
        <v>108</v>
      </c>
      <c r="BP27" s="13">
        <v>68</v>
      </c>
      <c r="BQ27" s="13">
        <v>8</v>
      </c>
      <c r="BR27" s="28">
        <v>11407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379</v>
      </c>
      <c r="E28" s="13">
        <v>0</v>
      </c>
      <c r="F28" s="13">
        <v>18</v>
      </c>
      <c r="G28" s="13">
        <v>3</v>
      </c>
      <c r="H28" s="13">
        <v>3</v>
      </c>
      <c r="I28" s="13">
        <v>92</v>
      </c>
      <c r="J28" s="13">
        <v>18</v>
      </c>
      <c r="K28" s="13">
        <v>0</v>
      </c>
      <c r="L28" s="13">
        <v>2</v>
      </c>
      <c r="M28" s="13">
        <v>0</v>
      </c>
      <c r="N28" s="13">
        <v>6</v>
      </c>
      <c r="O28" s="13">
        <v>0</v>
      </c>
      <c r="P28" s="13">
        <v>1</v>
      </c>
      <c r="Q28" s="13">
        <v>0</v>
      </c>
      <c r="R28" s="13">
        <v>0</v>
      </c>
      <c r="S28" s="28">
        <v>522</v>
      </c>
      <c r="U28" s="13">
        <v>144</v>
      </c>
      <c r="V28" s="13">
        <v>0</v>
      </c>
      <c r="W28" s="13">
        <v>6</v>
      </c>
      <c r="X28" s="13">
        <v>3</v>
      </c>
      <c r="Y28" s="13">
        <v>0</v>
      </c>
      <c r="Z28" s="13">
        <v>29</v>
      </c>
      <c r="AA28" s="13">
        <v>5</v>
      </c>
      <c r="AB28" s="13">
        <v>0</v>
      </c>
      <c r="AC28" s="13">
        <v>0</v>
      </c>
      <c r="AD28" s="13">
        <v>0</v>
      </c>
      <c r="AE28" s="13">
        <v>4</v>
      </c>
      <c r="AF28" s="13">
        <v>0</v>
      </c>
      <c r="AG28" s="13">
        <v>2</v>
      </c>
      <c r="AH28" s="13">
        <v>0</v>
      </c>
      <c r="AI28" s="13">
        <v>0</v>
      </c>
      <c r="AJ28" s="28">
        <v>193</v>
      </c>
      <c r="AL28" s="13">
        <v>11</v>
      </c>
      <c r="AM28" s="13">
        <v>0</v>
      </c>
      <c r="AN28" s="13">
        <v>0</v>
      </c>
      <c r="AO28" s="13">
        <v>0</v>
      </c>
      <c r="AP28" s="13">
        <v>0</v>
      </c>
      <c r="AQ28" s="13">
        <v>3</v>
      </c>
      <c r="AR28" s="13">
        <v>1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15</v>
      </c>
      <c r="BC28" s="13">
        <v>429</v>
      </c>
      <c r="BD28" s="13">
        <v>0</v>
      </c>
      <c r="BE28" s="13">
        <v>20</v>
      </c>
      <c r="BF28" s="13">
        <v>4</v>
      </c>
      <c r="BG28" s="13">
        <v>3</v>
      </c>
      <c r="BH28" s="13">
        <v>100</v>
      </c>
      <c r="BI28" s="13">
        <v>20</v>
      </c>
      <c r="BJ28" s="13">
        <v>0</v>
      </c>
      <c r="BK28" s="13">
        <v>2</v>
      </c>
      <c r="BL28" s="13">
        <v>0</v>
      </c>
      <c r="BM28" s="13">
        <v>8</v>
      </c>
      <c r="BN28" s="13">
        <v>0</v>
      </c>
      <c r="BO28" s="13">
        <v>2</v>
      </c>
      <c r="BP28" s="13">
        <v>0</v>
      </c>
      <c r="BQ28" s="13">
        <v>0</v>
      </c>
      <c r="BR28" s="28">
        <v>588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14932</v>
      </c>
      <c r="E30" s="13">
        <v>400</v>
      </c>
      <c r="F30" s="13">
        <v>315</v>
      </c>
      <c r="G30" s="13">
        <v>177</v>
      </c>
      <c r="H30" s="13">
        <v>22</v>
      </c>
      <c r="I30" s="13">
        <v>5493</v>
      </c>
      <c r="J30" s="13">
        <v>748</v>
      </c>
      <c r="K30" s="13">
        <v>55</v>
      </c>
      <c r="L30" s="13">
        <v>35</v>
      </c>
      <c r="M30" s="13">
        <v>0</v>
      </c>
      <c r="N30" s="13">
        <v>87</v>
      </c>
      <c r="O30" s="13">
        <v>9</v>
      </c>
      <c r="P30" s="13">
        <v>385</v>
      </c>
      <c r="Q30" s="13">
        <v>31</v>
      </c>
      <c r="R30" s="13">
        <v>0</v>
      </c>
      <c r="S30" s="28">
        <v>22689</v>
      </c>
      <c r="U30" s="13">
        <v>2387</v>
      </c>
      <c r="V30" s="13">
        <v>43</v>
      </c>
      <c r="W30" s="13">
        <v>28</v>
      </c>
      <c r="X30" s="13">
        <v>17</v>
      </c>
      <c r="Y30" s="13">
        <v>3</v>
      </c>
      <c r="Z30" s="13">
        <v>932</v>
      </c>
      <c r="AA30" s="13">
        <v>115</v>
      </c>
      <c r="AB30" s="13">
        <v>8</v>
      </c>
      <c r="AC30" s="13">
        <v>4</v>
      </c>
      <c r="AD30" s="13">
        <v>0</v>
      </c>
      <c r="AE30" s="13">
        <v>3</v>
      </c>
      <c r="AF30" s="13">
        <v>0</v>
      </c>
      <c r="AG30" s="13">
        <v>43</v>
      </c>
      <c r="AH30" s="13">
        <v>1</v>
      </c>
      <c r="AI30" s="13">
        <v>0</v>
      </c>
      <c r="AJ30" s="28">
        <v>3584</v>
      </c>
      <c r="AL30" s="13">
        <v>8022</v>
      </c>
      <c r="AM30" s="13">
        <v>232</v>
      </c>
      <c r="AN30" s="13">
        <v>218</v>
      </c>
      <c r="AO30" s="13">
        <v>136</v>
      </c>
      <c r="AP30" s="13">
        <v>19</v>
      </c>
      <c r="AQ30" s="13">
        <v>3017</v>
      </c>
      <c r="AR30" s="13">
        <v>468</v>
      </c>
      <c r="AS30" s="13">
        <v>45</v>
      </c>
      <c r="AT30" s="13">
        <v>39</v>
      </c>
      <c r="AU30" s="13">
        <v>0</v>
      </c>
      <c r="AV30" s="13">
        <v>71</v>
      </c>
      <c r="AW30" s="13">
        <v>12</v>
      </c>
      <c r="AX30" s="13">
        <v>262</v>
      </c>
      <c r="AY30" s="13">
        <v>25</v>
      </c>
      <c r="AZ30" s="13">
        <v>0</v>
      </c>
      <c r="BA30" s="28">
        <v>12566</v>
      </c>
      <c r="BC30" s="13">
        <v>19067</v>
      </c>
      <c r="BD30" s="13">
        <v>457</v>
      </c>
      <c r="BE30" s="13">
        <v>373</v>
      </c>
      <c r="BF30" s="13">
        <v>229</v>
      </c>
      <c r="BG30" s="13">
        <v>33</v>
      </c>
      <c r="BH30" s="13">
        <v>6534</v>
      </c>
      <c r="BI30" s="13">
        <v>905</v>
      </c>
      <c r="BJ30" s="13">
        <v>69</v>
      </c>
      <c r="BK30" s="13">
        <v>55</v>
      </c>
      <c r="BL30" s="13">
        <v>0</v>
      </c>
      <c r="BM30" s="13">
        <v>107</v>
      </c>
      <c r="BN30" s="13">
        <v>14</v>
      </c>
      <c r="BO30" s="13">
        <v>468</v>
      </c>
      <c r="BP30" s="13">
        <v>40</v>
      </c>
      <c r="BQ30" s="13">
        <v>0</v>
      </c>
      <c r="BR30" s="28">
        <v>28351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2725</v>
      </c>
      <c r="E31" s="13">
        <v>32</v>
      </c>
      <c r="F31" s="13">
        <v>133</v>
      </c>
      <c r="G31" s="13">
        <v>99</v>
      </c>
      <c r="H31" s="13">
        <v>19</v>
      </c>
      <c r="I31" s="13">
        <v>1963</v>
      </c>
      <c r="J31" s="13">
        <v>544</v>
      </c>
      <c r="K31" s="13">
        <v>5</v>
      </c>
      <c r="L31" s="13">
        <v>70</v>
      </c>
      <c r="M31" s="13">
        <v>0</v>
      </c>
      <c r="N31" s="13">
        <v>0</v>
      </c>
      <c r="O31" s="13">
        <v>4</v>
      </c>
      <c r="P31" s="13">
        <v>124</v>
      </c>
      <c r="Q31" s="13">
        <v>7</v>
      </c>
      <c r="R31" s="13">
        <v>0</v>
      </c>
      <c r="S31" s="28">
        <v>5725</v>
      </c>
      <c r="U31" s="13">
        <v>1732</v>
      </c>
      <c r="V31" s="13">
        <v>26</v>
      </c>
      <c r="W31" s="13">
        <v>97</v>
      </c>
      <c r="X31" s="13">
        <v>70</v>
      </c>
      <c r="Y31" s="13">
        <v>10</v>
      </c>
      <c r="Z31" s="13">
        <v>1424</v>
      </c>
      <c r="AA31" s="13">
        <v>242</v>
      </c>
      <c r="AB31" s="13">
        <v>6</v>
      </c>
      <c r="AC31" s="13">
        <v>57</v>
      </c>
      <c r="AD31" s="13">
        <v>0</v>
      </c>
      <c r="AE31" s="13">
        <v>0</v>
      </c>
      <c r="AF31" s="13">
        <v>3</v>
      </c>
      <c r="AG31" s="13">
        <v>83</v>
      </c>
      <c r="AH31" s="13">
        <v>2</v>
      </c>
      <c r="AI31" s="13">
        <v>0</v>
      </c>
      <c r="AJ31" s="28">
        <v>3752</v>
      </c>
      <c r="AL31" s="13">
        <v>817</v>
      </c>
      <c r="AM31" s="13">
        <v>4</v>
      </c>
      <c r="AN31" s="13">
        <v>37</v>
      </c>
      <c r="AO31" s="13">
        <v>19</v>
      </c>
      <c r="AP31" s="13">
        <v>7</v>
      </c>
      <c r="AQ31" s="13">
        <v>418</v>
      </c>
      <c r="AR31" s="13">
        <v>246</v>
      </c>
      <c r="AS31" s="13">
        <v>4</v>
      </c>
      <c r="AT31" s="13">
        <v>12</v>
      </c>
      <c r="AU31" s="13">
        <v>0</v>
      </c>
      <c r="AV31" s="13">
        <v>0</v>
      </c>
      <c r="AW31" s="13">
        <v>2</v>
      </c>
      <c r="AX31" s="13">
        <v>38</v>
      </c>
      <c r="AY31" s="13">
        <v>3</v>
      </c>
      <c r="AZ31" s="13">
        <v>0</v>
      </c>
      <c r="BA31" s="28">
        <v>1607</v>
      </c>
      <c r="BC31" s="13">
        <v>2725</v>
      </c>
      <c r="BD31" s="13">
        <v>32</v>
      </c>
      <c r="BE31" s="13">
        <v>133</v>
      </c>
      <c r="BF31" s="13">
        <v>99</v>
      </c>
      <c r="BG31" s="13">
        <v>19</v>
      </c>
      <c r="BH31" s="13">
        <v>1963</v>
      </c>
      <c r="BI31" s="13">
        <v>544</v>
      </c>
      <c r="BJ31" s="13">
        <v>5</v>
      </c>
      <c r="BK31" s="13">
        <v>70</v>
      </c>
      <c r="BL31" s="13">
        <v>0</v>
      </c>
      <c r="BM31" s="13">
        <v>0</v>
      </c>
      <c r="BN31" s="13">
        <v>4</v>
      </c>
      <c r="BO31" s="13">
        <v>124</v>
      </c>
      <c r="BP31" s="13">
        <v>7</v>
      </c>
      <c r="BQ31" s="13">
        <v>0</v>
      </c>
      <c r="BR31" s="28">
        <v>5725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319</v>
      </c>
      <c r="E32" s="13">
        <v>3</v>
      </c>
      <c r="F32" s="13">
        <v>15</v>
      </c>
      <c r="G32" s="13">
        <v>2</v>
      </c>
      <c r="H32" s="13">
        <v>0</v>
      </c>
      <c r="I32" s="13">
        <v>200</v>
      </c>
      <c r="J32" s="13">
        <v>9</v>
      </c>
      <c r="K32" s="13">
        <v>2</v>
      </c>
      <c r="L32" s="13">
        <v>3</v>
      </c>
      <c r="M32" s="13">
        <v>0</v>
      </c>
      <c r="N32" s="13">
        <v>6</v>
      </c>
      <c r="O32" s="13">
        <v>0</v>
      </c>
      <c r="P32" s="13">
        <v>3</v>
      </c>
      <c r="Q32" s="13">
        <v>1</v>
      </c>
      <c r="R32" s="13">
        <v>0</v>
      </c>
      <c r="S32" s="28">
        <v>563</v>
      </c>
      <c r="U32" s="13">
        <v>349</v>
      </c>
      <c r="V32" s="13">
        <v>3</v>
      </c>
      <c r="W32" s="13">
        <v>13</v>
      </c>
      <c r="X32" s="13">
        <v>3</v>
      </c>
      <c r="Y32" s="13">
        <v>0</v>
      </c>
      <c r="Z32" s="13">
        <v>217</v>
      </c>
      <c r="AA32" s="13">
        <v>9</v>
      </c>
      <c r="AB32" s="13">
        <v>2</v>
      </c>
      <c r="AC32" s="13">
        <v>3</v>
      </c>
      <c r="AD32" s="13">
        <v>0</v>
      </c>
      <c r="AE32" s="13">
        <v>9</v>
      </c>
      <c r="AF32" s="13">
        <v>0</v>
      </c>
      <c r="AG32" s="13">
        <v>2</v>
      </c>
      <c r="AH32" s="13">
        <v>1</v>
      </c>
      <c r="AI32" s="13">
        <v>0</v>
      </c>
      <c r="AJ32" s="28">
        <v>611</v>
      </c>
      <c r="AL32" s="13">
        <v>7</v>
      </c>
      <c r="AM32" s="13">
        <v>0</v>
      </c>
      <c r="AN32" s="13">
        <v>1</v>
      </c>
      <c r="AO32" s="13">
        <v>0</v>
      </c>
      <c r="AP32" s="13">
        <v>0</v>
      </c>
      <c r="AQ32" s="13">
        <v>1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1</v>
      </c>
      <c r="AY32" s="13">
        <v>0</v>
      </c>
      <c r="AZ32" s="13">
        <v>0</v>
      </c>
      <c r="BA32" s="28">
        <v>10</v>
      </c>
      <c r="BC32" s="13">
        <v>383</v>
      </c>
      <c r="BD32" s="13">
        <v>3</v>
      </c>
      <c r="BE32" s="13">
        <v>15</v>
      </c>
      <c r="BF32" s="13">
        <v>3</v>
      </c>
      <c r="BG32" s="13">
        <v>0</v>
      </c>
      <c r="BH32" s="13">
        <v>233</v>
      </c>
      <c r="BI32" s="13">
        <v>10</v>
      </c>
      <c r="BJ32" s="13">
        <v>2</v>
      </c>
      <c r="BK32" s="13">
        <v>3</v>
      </c>
      <c r="BL32" s="13">
        <v>0</v>
      </c>
      <c r="BM32" s="13">
        <v>10</v>
      </c>
      <c r="BN32" s="13">
        <v>0</v>
      </c>
      <c r="BO32" s="13">
        <v>3</v>
      </c>
      <c r="BP32" s="13">
        <v>1</v>
      </c>
      <c r="BQ32" s="13">
        <v>0</v>
      </c>
      <c r="BR32" s="28">
        <v>666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1672</v>
      </c>
      <c r="E33" s="13">
        <v>44</v>
      </c>
      <c r="F33" s="13">
        <v>99</v>
      </c>
      <c r="G33" s="13">
        <v>103</v>
      </c>
      <c r="H33" s="13">
        <v>110</v>
      </c>
      <c r="I33" s="13">
        <v>765</v>
      </c>
      <c r="J33" s="13">
        <v>183</v>
      </c>
      <c r="K33" s="13">
        <v>11</v>
      </c>
      <c r="L33" s="13">
        <v>3</v>
      </c>
      <c r="M33" s="13">
        <v>0</v>
      </c>
      <c r="N33" s="13">
        <v>25</v>
      </c>
      <c r="O33" s="13">
        <v>4</v>
      </c>
      <c r="P33" s="13">
        <v>110</v>
      </c>
      <c r="Q33" s="13">
        <v>12</v>
      </c>
      <c r="R33" s="13">
        <v>0</v>
      </c>
      <c r="S33" s="28">
        <v>3141</v>
      </c>
      <c r="U33" s="13">
        <v>460</v>
      </c>
      <c r="V33" s="13">
        <v>20</v>
      </c>
      <c r="W33" s="13">
        <v>35</v>
      </c>
      <c r="X33" s="13">
        <v>30</v>
      </c>
      <c r="Y33" s="13">
        <v>29</v>
      </c>
      <c r="Z33" s="13">
        <v>240</v>
      </c>
      <c r="AA33" s="13">
        <v>45</v>
      </c>
      <c r="AB33" s="13">
        <v>2</v>
      </c>
      <c r="AC33" s="13">
        <v>1</v>
      </c>
      <c r="AD33" s="13">
        <v>0</v>
      </c>
      <c r="AE33" s="13">
        <v>8</v>
      </c>
      <c r="AF33" s="13">
        <v>0</v>
      </c>
      <c r="AG33" s="13">
        <v>29</v>
      </c>
      <c r="AH33" s="13">
        <v>0</v>
      </c>
      <c r="AI33" s="13">
        <v>0</v>
      </c>
      <c r="AJ33" s="28">
        <v>899</v>
      </c>
      <c r="AL33" s="13">
        <v>24</v>
      </c>
      <c r="AM33" s="13">
        <v>0</v>
      </c>
      <c r="AN33" s="13">
        <v>2</v>
      </c>
      <c r="AO33" s="13">
        <v>3</v>
      </c>
      <c r="AP33" s="13">
        <v>0</v>
      </c>
      <c r="AQ33" s="13">
        <v>9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38</v>
      </c>
      <c r="BC33" s="13">
        <v>2008</v>
      </c>
      <c r="BD33" s="13">
        <v>62</v>
      </c>
      <c r="BE33" s="13">
        <v>127</v>
      </c>
      <c r="BF33" s="13">
        <v>127</v>
      </c>
      <c r="BG33" s="13">
        <v>132</v>
      </c>
      <c r="BH33" s="13">
        <v>948</v>
      </c>
      <c r="BI33" s="13">
        <v>214</v>
      </c>
      <c r="BJ33" s="13">
        <v>13</v>
      </c>
      <c r="BK33" s="13">
        <v>4</v>
      </c>
      <c r="BL33" s="13">
        <v>0</v>
      </c>
      <c r="BM33" s="13">
        <v>30</v>
      </c>
      <c r="BN33" s="13">
        <v>4</v>
      </c>
      <c r="BO33" s="13">
        <v>131</v>
      </c>
      <c r="BP33" s="13">
        <v>12</v>
      </c>
      <c r="BQ33" s="13">
        <v>0</v>
      </c>
      <c r="BR33" s="28">
        <v>3812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401</v>
      </c>
      <c r="E34" s="13">
        <v>64</v>
      </c>
      <c r="F34" s="13">
        <v>50</v>
      </c>
      <c r="G34" s="13">
        <v>53</v>
      </c>
      <c r="H34" s="13">
        <v>118</v>
      </c>
      <c r="I34" s="13">
        <v>67</v>
      </c>
      <c r="J34" s="13">
        <v>82</v>
      </c>
      <c r="K34" s="13">
        <v>1</v>
      </c>
      <c r="L34" s="13">
        <v>7</v>
      </c>
      <c r="M34" s="13">
        <v>1</v>
      </c>
      <c r="N34" s="13">
        <v>42</v>
      </c>
      <c r="O34" s="13">
        <v>0</v>
      </c>
      <c r="P34" s="13">
        <v>78</v>
      </c>
      <c r="Q34" s="13">
        <v>13</v>
      </c>
      <c r="R34" s="13">
        <v>0</v>
      </c>
      <c r="S34" s="28">
        <v>977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401</v>
      </c>
      <c r="BD34" s="13">
        <v>64</v>
      </c>
      <c r="BE34" s="13">
        <v>50</v>
      </c>
      <c r="BF34" s="13">
        <v>53</v>
      </c>
      <c r="BG34" s="13">
        <v>118</v>
      </c>
      <c r="BH34" s="13">
        <v>67</v>
      </c>
      <c r="BI34" s="13">
        <v>82</v>
      </c>
      <c r="BJ34" s="13">
        <v>1</v>
      </c>
      <c r="BK34" s="13">
        <v>7</v>
      </c>
      <c r="BL34" s="13">
        <v>1</v>
      </c>
      <c r="BM34" s="13">
        <v>42</v>
      </c>
      <c r="BN34" s="13">
        <v>0</v>
      </c>
      <c r="BO34" s="13">
        <v>78</v>
      </c>
      <c r="BP34" s="13">
        <v>13</v>
      </c>
      <c r="BQ34" s="13">
        <v>0</v>
      </c>
      <c r="BR34" s="28">
        <v>977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7614</v>
      </c>
      <c r="E35" s="13">
        <v>152</v>
      </c>
      <c r="F35" s="13">
        <v>718</v>
      </c>
      <c r="G35" s="13">
        <v>231</v>
      </c>
      <c r="H35" s="13">
        <v>17</v>
      </c>
      <c r="I35" s="13">
        <v>2225</v>
      </c>
      <c r="J35" s="13">
        <v>955</v>
      </c>
      <c r="K35" s="13">
        <v>3</v>
      </c>
      <c r="L35" s="13">
        <v>19</v>
      </c>
      <c r="M35" s="13">
        <v>0</v>
      </c>
      <c r="N35" s="13">
        <v>42</v>
      </c>
      <c r="O35" s="13">
        <v>12</v>
      </c>
      <c r="P35" s="13">
        <v>535</v>
      </c>
      <c r="Q35" s="13">
        <v>1</v>
      </c>
      <c r="R35" s="13">
        <v>0</v>
      </c>
      <c r="S35" s="28">
        <v>12524</v>
      </c>
      <c r="U35" s="13">
        <v>8293</v>
      </c>
      <c r="V35" s="13">
        <v>195</v>
      </c>
      <c r="W35" s="13">
        <v>864</v>
      </c>
      <c r="X35" s="13">
        <v>292</v>
      </c>
      <c r="Y35" s="13">
        <v>12</v>
      </c>
      <c r="Z35" s="13">
        <v>2412</v>
      </c>
      <c r="AA35" s="13">
        <v>977</v>
      </c>
      <c r="AB35" s="13">
        <v>1</v>
      </c>
      <c r="AC35" s="13">
        <v>19</v>
      </c>
      <c r="AD35" s="13">
        <v>0</v>
      </c>
      <c r="AE35" s="13">
        <v>25</v>
      </c>
      <c r="AF35" s="13">
        <v>4</v>
      </c>
      <c r="AG35" s="13">
        <v>557</v>
      </c>
      <c r="AH35" s="13">
        <v>5</v>
      </c>
      <c r="AI35" s="13">
        <v>0</v>
      </c>
      <c r="AJ35" s="28">
        <v>13656</v>
      </c>
      <c r="AL35" s="13">
        <v>2110</v>
      </c>
      <c r="AM35" s="13">
        <v>12</v>
      </c>
      <c r="AN35" s="13">
        <v>84</v>
      </c>
      <c r="AO35" s="13">
        <v>22</v>
      </c>
      <c r="AP35" s="13">
        <v>0</v>
      </c>
      <c r="AQ35" s="13">
        <v>640</v>
      </c>
      <c r="AR35" s="13">
        <v>173</v>
      </c>
      <c r="AS35" s="13">
        <v>0</v>
      </c>
      <c r="AT35" s="13">
        <v>8</v>
      </c>
      <c r="AU35" s="13">
        <v>0</v>
      </c>
      <c r="AV35" s="13">
        <v>16</v>
      </c>
      <c r="AW35" s="13">
        <v>3</v>
      </c>
      <c r="AX35" s="13">
        <v>129</v>
      </c>
      <c r="AY35" s="13">
        <v>1</v>
      </c>
      <c r="AZ35" s="13">
        <v>0</v>
      </c>
      <c r="BA35" s="28">
        <v>3198</v>
      </c>
      <c r="BC35" s="13">
        <v>14089</v>
      </c>
      <c r="BD35" s="13">
        <v>262</v>
      </c>
      <c r="BE35" s="13">
        <v>1250</v>
      </c>
      <c r="BF35" s="13">
        <v>408</v>
      </c>
      <c r="BG35" s="13">
        <v>22</v>
      </c>
      <c r="BH35" s="13">
        <v>4117</v>
      </c>
      <c r="BI35" s="13">
        <v>1619</v>
      </c>
      <c r="BJ35" s="13">
        <v>4</v>
      </c>
      <c r="BK35" s="13">
        <v>34</v>
      </c>
      <c r="BL35" s="13">
        <v>0</v>
      </c>
      <c r="BM35" s="13">
        <v>72</v>
      </c>
      <c r="BN35" s="13">
        <v>16</v>
      </c>
      <c r="BO35" s="13">
        <v>924</v>
      </c>
      <c r="BP35" s="13">
        <v>7</v>
      </c>
      <c r="BQ35" s="13">
        <v>0</v>
      </c>
      <c r="BR35" s="28">
        <v>22824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10651</v>
      </c>
      <c r="E36" s="13">
        <v>282</v>
      </c>
      <c r="F36" s="13">
        <v>458</v>
      </c>
      <c r="G36" s="13">
        <v>315</v>
      </c>
      <c r="H36" s="13">
        <v>77</v>
      </c>
      <c r="I36" s="13">
        <v>5309</v>
      </c>
      <c r="J36" s="13">
        <v>553</v>
      </c>
      <c r="K36" s="13">
        <v>5</v>
      </c>
      <c r="L36" s="13">
        <v>5</v>
      </c>
      <c r="M36" s="13">
        <v>0</v>
      </c>
      <c r="N36" s="13">
        <v>31</v>
      </c>
      <c r="O36" s="13">
        <v>8</v>
      </c>
      <c r="P36" s="13">
        <v>602</v>
      </c>
      <c r="Q36" s="13">
        <v>89</v>
      </c>
      <c r="R36" s="13">
        <v>0</v>
      </c>
      <c r="S36" s="28">
        <v>18385</v>
      </c>
      <c r="U36" s="13">
        <v>7307</v>
      </c>
      <c r="V36" s="13">
        <v>161</v>
      </c>
      <c r="W36" s="13">
        <v>324</v>
      </c>
      <c r="X36" s="13">
        <v>179</v>
      </c>
      <c r="Y36" s="13">
        <v>35</v>
      </c>
      <c r="Z36" s="13">
        <v>3633</v>
      </c>
      <c r="AA36" s="13">
        <v>334</v>
      </c>
      <c r="AB36" s="13">
        <v>3</v>
      </c>
      <c r="AC36" s="13">
        <v>3</v>
      </c>
      <c r="AD36" s="13">
        <v>0</v>
      </c>
      <c r="AE36" s="13">
        <v>15</v>
      </c>
      <c r="AF36" s="13">
        <v>6</v>
      </c>
      <c r="AG36" s="13">
        <v>377</v>
      </c>
      <c r="AH36" s="13">
        <v>54</v>
      </c>
      <c r="AI36" s="13">
        <v>0</v>
      </c>
      <c r="AJ36" s="28">
        <v>12431</v>
      </c>
      <c r="AL36" s="13">
        <v>1480</v>
      </c>
      <c r="AM36" s="13">
        <v>71</v>
      </c>
      <c r="AN36" s="13">
        <v>47</v>
      </c>
      <c r="AO36" s="13">
        <v>45</v>
      </c>
      <c r="AP36" s="13">
        <v>28</v>
      </c>
      <c r="AQ36" s="13">
        <v>655</v>
      </c>
      <c r="AR36" s="13">
        <v>88</v>
      </c>
      <c r="AS36" s="13">
        <v>1</v>
      </c>
      <c r="AT36" s="13">
        <v>0</v>
      </c>
      <c r="AU36" s="13">
        <v>0</v>
      </c>
      <c r="AV36" s="13">
        <v>10</v>
      </c>
      <c r="AW36" s="13">
        <v>1</v>
      </c>
      <c r="AX36" s="13">
        <v>122</v>
      </c>
      <c r="AY36" s="13">
        <v>5</v>
      </c>
      <c r="AZ36" s="13">
        <v>0</v>
      </c>
      <c r="BA36" s="28">
        <v>2553</v>
      </c>
      <c r="BC36" s="13">
        <v>13006</v>
      </c>
      <c r="BD36" s="13">
        <v>349</v>
      </c>
      <c r="BE36" s="13">
        <v>564</v>
      </c>
      <c r="BF36" s="13">
        <v>371</v>
      </c>
      <c r="BG36" s="13">
        <v>94</v>
      </c>
      <c r="BH36" s="13">
        <v>6374</v>
      </c>
      <c r="BI36" s="13">
        <v>657</v>
      </c>
      <c r="BJ36" s="13">
        <v>6</v>
      </c>
      <c r="BK36" s="13">
        <v>6</v>
      </c>
      <c r="BL36" s="13">
        <v>0</v>
      </c>
      <c r="BM36" s="13">
        <v>40</v>
      </c>
      <c r="BN36" s="13">
        <v>11</v>
      </c>
      <c r="BO36" s="13">
        <v>770</v>
      </c>
      <c r="BP36" s="13">
        <v>99</v>
      </c>
      <c r="BQ36" s="13">
        <v>0</v>
      </c>
      <c r="BR36" s="28">
        <v>22347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1732</v>
      </c>
      <c r="E37" s="13">
        <v>7</v>
      </c>
      <c r="F37" s="13">
        <v>76</v>
      </c>
      <c r="G37" s="13">
        <v>17</v>
      </c>
      <c r="H37" s="13">
        <v>1</v>
      </c>
      <c r="I37" s="13">
        <v>1045</v>
      </c>
      <c r="J37" s="13">
        <v>76</v>
      </c>
      <c r="K37" s="13">
        <v>0</v>
      </c>
      <c r="L37" s="13">
        <v>30</v>
      </c>
      <c r="M37" s="13">
        <v>0</v>
      </c>
      <c r="N37" s="13">
        <v>7</v>
      </c>
      <c r="O37" s="13">
        <v>2</v>
      </c>
      <c r="P37" s="13">
        <v>18</v>
      </c>
      <c r="Q37" s="13">
        <v>12</v>
      </c>
      <c r="R37" s="13">
        <v>0</v>
      </c>
      <c r="S37" s="28">
        <v>3023</v>
      </c>
      <c r="U37" s="13">
        <v>524</v>
      </c>
      <c r="V37" s="13">
        <v>5</v>
      </c>
      <c r="W37" s="13">
        <v>14</v>
      </c>
      <c r="X37" s="13">
        <v>4</v>
      </c>
      <c r="Y37" s="13">
        <v>0</v>
      </c>
      <c r="Z37" s="13">
        <v>270</v>
      </c>
      <c r="AA37" s="13">
        <v>28</v>
      </c>
      <c r="AB37" s="13">
        <v>0</v>
      </c>
      <c r="AC37" s="13">
        <v>14</v>
      </c>
      <c r="AD37" s="13">
        <v>0</v>
      </c>
      <c r="AE37" s="13">
        <v>3</v>
      </c>
      <c r="AF37" s="13">
        <v>1</v>
      </c>
      <c r="AG37" s="13">
        <v>7</v>
      </c>
      <c r="AH37" s="13">
        <v>5</v>
      </c>
      <c r="AI37" s="13">
        <v>0</v>
      </c>
      <c r="AJ37" s="28">
        <v>875</v>
      </c>
      <c r="AL37" s="13">
        <v>1017</v>
      </c>
      <c r="AM37" s="13">
        <v>3</v>
      </c>
      <c r="AN37" s="13">
        <v>49</v>
      </c>
      <c r="AO37" s="13">
        <v>13</v>
      </c>
      <c r="AP37" s="13">
        <v>0</v>
      </c>
      <c r="AQ37" s="13">
        <v>608</v>
      </c>
      <c r="AR37" s="13">
        <v>38</v>
      </c>
      <c r="AS37" s="13">
        <v>0</v>
      </c>
      <c r="AT37" s="13">
        <v>15</v>
      </c>
      <c r="AU37" s="13">
        <v>0</v>
      </c>
      <c r="AV37" s="13">
        <v>3</v>
      </c>
      <c r="AW37" s="13">
        <v>0</v>
      </c>
      <c r="AX37" s="13">
        <v>9</v>
      </c>
      <c r="AY37" s="13">
        <v>6</v>
      </c>
      <c r="AZ37" s="13">
        <v>0</v>
      </c>
      <c r="BA37" s="28">
        <v>1761</v>
      </c>
      <c r="BC37" s="13">
        <v>1742</v>
      </c>
      <c r="BD37" s="13">
        <v>7</v>
      </c>
      <c r="BE37" s="13">
        <v>77</v>
      </c>
      <c r="BF37" s="13">
        <v>18</v>
      </c>
      <c r="BG37" s="13">
        <v>1</v>
      </c>
      <c r="BH37" s="13">
        <v>1052</v>
      </c>
      <c r="BI37" s="13">
        <v>76</v>
      </c>
      <c r="BJ37" s="13">
        <v>0</v>
      </c>
      <c r="BK37" s="13">
        <v>31</v>
      </c>
      <c r="BL37" s="13">
        <v>0</v>
      </c>
      <c r="BM37" s="13">
        <v>7</v>
      </c>
      <c r="BN37" s="13">
        <v>2</v>
      </c>
      <c r="BO37" s="13">
        <v>18</v>
      </c>
      <c r="BP37" s="13">
        <v>12</v>
      </c>
      <c r="BQ37" s="13">
        <v>0</v>
      </c>
      <c r="BR37" s="28">
        <v>3043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129</v>
      </c>
      <c r="E38" s="13">
        <v>0</v>
      </c>
      <c r="F38" s="13">
        <v>0</v>
      </c>
      <c r="G38" s="13">
        <v>3</v>
      </c>
      <c r="H38" s="13">
        <v>0</v>
      </c>
      <c r="I38" s="13">
        <v>3</v>
      </c>
      <c r="J38" s="13">
        <v>31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2</v>
      </c>
      <c r="S38" s="28">
        <v>169</v>
      </c>
      <c r="U38" s="13">
        <v>76</v>
      </c>
      <c r="V38" s="13">
        <v>0</v>
      </c>
      <c r="W38" s="13">
        <v>1</v>
      </c>
      <c r="X38" s="13">
        <v>3</v>
      </c>
      <c r="Y38" s="13">
        <v>0</v>
      </c>
      <c r="Z38" s="13">
        <v>2</v>
      </c>
      <c r="AA38" s="13">
        <v>24</v>
      </c>
      <c r="AB38" s="13">
        <v>0</v>
      </c>
      <c r="AC38" s="13">
        <v>0</v>
      </c>
      <c r="AD38" s="13">
        <v>0</v>
      </c>
      <c r="AE38" s="13">
        <v>1</v>
      </c>
      <c r="AF38" s="13">
        <v>0</v>
      </c>
      <c r="AG38" s="13">
        <v>0</v>
      </c>
      <c r="AH38" s="13">
        <v>0</v>
      </c>
      <c r="AI38" s="13">
        <v>1</v>
      </c>
      <c r="AJ38" s="28">
        <v>108</v>
      </c>
      <c r="AL38" s="13">
        <v>1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2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3</v>
      </c>
      <c r="BC38" s="13">
        <v>176</v>
      </c>
      <c r="BD38" s="13">
        <v>0</v>
      </c>
      <c r="BE38" s="13">
        <v>1</v>
      </c>
      <c r="BF38" s="13">
        <v>6</v>
      </c>
      <c r="BG38" s="13">
        <v>0</v>
      </c>
      <c r="BH38" s="13">
        <v>4</v>
      </c>
      <c r="BI38" s="13">
        <v>46</v>
      </c>
      <c r="BJ38" s="13">
        <v>1</v>
      </c>
      <c r="BK38" s="13">
        <v>0</v>
      </c>
      <c r="BL38" s="13">
        <v>0</v>
      </c>
      <c r="BM38" s="13">
        <v>1</v>
      </c>
      <c r="BN38" s="13">
        <v>0</v>
      </c>
      <c r="BO38" s="13">
        <v>0</v>
      </c>
      <c r="BP38" s="13">
        <v>0</v>
      </c>
      <c r="BQ38" s="13">
        <v>2</v>
      </c>
      <c r="BR38" s="28">
        <v>237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9358</v>
      </c>
      <c r="E39" s="13">
        <v>168</v>
      </c>
      <c r="F39" s="13">
        <v>903</v>
      </c>
      <c r="G39" s="13">
        <v>465</v>
      </c>
      <c r="H39" s="13">
        <v>132</v>
      </c>
      <c r="I39" s="13">
        <v>11245</v>
      </c>
      <c r="J39" s="13">
        <v>315</v>
      </c>
      <c r="K39" s="13">
        <v>3</v>
      </c>
      <c r="L39" s="13">
        <v>66</v>
      </c>
      <c r="M39" s="13">
        <v>0</v>
      </c>
      <c r="N39" s="13">
        <v>234</v>
      </c>
      <c r="O39" s="13">
        <v>19</v>
      </c>
      <c r="P39" s="13">
        <v>789</v>
      </c>
      <c r="Q39" s="13">
        <v>60</v>
      </c>
      <c r="R39" s="13">
        <v>0</v>
      </c>
      <c r="S39" s="28">
        <v>23757</v>
      </c>
      <c r="U39" s="13">
        <v>6803</v>
      </c>
      <c r="V39" s="13">
        <v>103</v>
      </c>
      <c r="W39" s="13">
        <v>529</v>
      </c>
      <c r="X39" s="13">
        <v>257</v>
      </c>
      <c r="Y39" s="13">
        <v>82</v>
      </c>
      <c r="Z39" s="13">
        <v>8040</v>
      </c>
      <c r="AA39" s="13">
        <v>150</v>
      </c>
      <c r="AB39" s="13">
        <v>2</v>
      </c>
      <c r="AC39" s="13">
        <v>51</v>
      </c>
      <c r="AD39" s="13">
        <v>0</v>
      </c>
      <c r="AE39" s="13">
        <v>173</v>
      </c>
      <c r="AF39" s="13">
        <v>15</v>
      </c>
      <c r="AG39" s="13">
        <v>403</v>
      </c>
      <c r="AH39" s="13">
        <v>41</v>
      </c>
      <c r="AI39" s="13">
        <v>0</v>
      </c>
      <c r="AJ39" s="28">
        <v>16649</v>
      </c>
      <c r="AL39" s="13">
        <v>40</v>
      </c>
      <c r="AM39" s="13">
        <v>0</v>
      </c>
      <c r="AN39" s="13">
        <v>0</v>
      </c>
      <c r="AO39" s="13">
        <v>1</v>
      </c>
      <c r="AP39" s="13">
        <v>0</v>
      </c>
      <c r="AQ39" s="13">
        <v>24</v>
      </c>
      <c r="AR39" s="13">
        <v>2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2</v>
      </c>
      <c r="AY39" s="13">
        <v>0</v>
      </c>
      <c r="AZ39" s="13">
        <v>0</v>
      </c>
      <c r="BA39" s="28">
        <v>69</v>
      </c>
      <c r="BC39" s="13">
        <v>9809</v>
      </c>
      <c r="BD39" s="13">
        <v>175</v>
      </c>
      <c r="BE39" s="13">
        <v>937</v>
      </c>
      <c r="BF39" s="13">
        <v>481</v>
      </c>
      <c r="BG39" s="13">
        <v>139</v>
      </c>
      <c r="BH39" s="13">
        <v>11700</v>
      </c>
      <c r="BI39" s="13">
        <v>317</v>
      </c>
      <c r="BJ39" s="13">
        <v>3</v>
      </c>
      <c r="BK39" s="13">
        <v>66</v>
      </c>
      <c r="BL39" s="13">
        <v>0</v>
      </c>
      <c r="BM39" s="13">
        <v>244</v>
      </c>
      <c r="BN39" s="13">
        <v>19</v>
      </c>
      <c r="BO39" s="13">
        <v>806</v>
      </c>
      <c r="BP39" s="13">
        <v>60</v>
      </c>
      <c r="BQ39" s="13">
        <v>0</v>
      </c>
      <c r="BR39" s="28">
        <v>24756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565</v>
      </c>
      <c r="E41" s="13">
        <v>17</v>
      </c>
      <c r="F41" s="13">
        <v>17</v>
      </c>
      <c r="G41" s="13">
        <v>40</v>
      </c>
      <c r="H41" s="13">
        <v>4</v>
      </c>
      <c r="I41" s="13">
        <v>169</v>
      </c>
      <c r="J41" s="13">
        <v>16</v>
      </c>
      <c r="K41" s="13">
        <v>1</v>
      </c>
      <c r="L41" s="13">
        <v>26</v>
      </c>
      <c r="M41" s="13">
        <v>0</v>
      </c>
      <c r="N41" s="13">
        <v>32</v>
      </c>
      <c r="O41" s="13">
        <v>1</v>
      </c>
      <c r="P41" s="13">
        <v>13</v>
      </c>
      <c r="Q41" s="13">
        <v>8</v>
      </c>
      <c r="R41" s="13">
        <v>0</v>
      </c>
      <c r="S41" s="28">
        <v>909</v>
      </c>
      <c r="U41" s="13">
        <v>357</v>
      </c>
      <c r="V41" s="13">
        <v>15</v>
      </c>
      <c r="W41" s="13">
        <v>12</v>
      </c>
      <c r="X41" s="13">
        <v>25</v>
      </c>
      <c r="Y41" s="13">
        <v>4</v>
      </c>
      <c r="Z41" s="13">
        <v>112</v>
      </c>
      <c r="AA41" s="13">
        <v>11</v>
      </c>
      <c r="AB41" s="13">
        <v>1</v>
      </c>
      <c r="AC41" s="13">
        <v>19</v>
      </c>
      <c r="AD41" s="13">
        <v>0</v>
      </c>
      <c r="AE41" s="13">
        <v>24</v>
      </c>
      <c r="AF41" s="13">
        <v>1</v>
      </c>
      <c r="AG41" s="13">
        <v>8</v>
      </c>
      <c r="AH41" s="13">
        <v>2</v>
      </c>
      <c r="AI41" s="13">
        <v>0</v>
      </c>
      <c r="AJ41" s="28">
        <v>591</v>
      </c>
      <c r="AL41" s="13">
        <v>108</v>
      </c>
      <c r="AM41" s="13">
        <v>0</v>
      </c>
      <c r="AN41" s="13">
        <v>0</v>
      </c>
      <c r="AO41" s="13">
        <v>7</v>
      </c>
      <c r="AP41" s="13">
        <v>0</v>
      </c>
      <c r="AQ41" s="13">
        <v>29</v>
      </c>
      <c r="AR41" s="13">
        <v>4</v>
      </c>
      <c r="AS41" s="13">
        <v>0</v>
      </c>
      <c r="AT41" s="13">
        <v>8</v>
      </c>
      <c r="AU41" s="13">
        <v>0</v>
      </c>
      <c r="AV41" s="13">
        <v>4</v>
      </c>
      <c r="AW41" s="13">
        <v>1</v>
      </c>
      <c r="AX41" s="13">
        <v>4</v>
      </c>
      <c r="AY41" s="13">
        <v>1</v>
      </c>
      <c r="AZ41" s="13">
        <v>0</v>
      </c>
      <c r="BA41" s="28">
        <v>166</v>
      </c>
      <c r="BC41" s="13">
        <v>565</v>
      </c>
      <c r="BD41" s="13">
        <v>17</v>
      </c>
      <c r="BE41" s="13">
        <v>17</v>
      </c>
      <c r="BF41" s="13">
        <v>40</v>
      </c>
      <c r="BG41" s="13">
        <v>4</v>
      </c>
      <c r="BH41" s="13">
        <v>169</v>
      </c>
      <c r="BI41" s="13">
        <v>16</v>
      </c>
      <c r="BJ41" s="13">
        <v>1</v>
      </c>
      <c r="BK41" s="13">
        <v>26</v>
      </c>
      <c r="BL41" s="13">
        <v>0</v>
      </c>
      <c r="BM41" s="13">
        <v>32</v>
      </c>
      <c r="BN41" s="13">
        <v>1</v>
      </c>
      <c r="BO41" s="13">
        <v>13</v>
      </c>
      <c r="BP41" s="13">
        <v>8</v>
      </c>
      <c r="BQ41" s="13">
        <v>0</v>
      </c>
      <c r="BR41" s="28">
        <v>909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76</v>
      </c>
      <c r="E42" s="13">
        <v>0</v>
      </c>
      <c r="F42" s="13">
        <v>8</v>
      </c>
      <c r="G42" s="13">
        <v>4</v>
      </c>
      <c r="H42" s="13">
        <v>4</v>
      </c>
      <c r="I42" s="13">
        <v>33</v>
      </c>
      <c r="J42" s="13">
        <v>20</v>
      </c>
      <c r="K42" s="13">
        <v>6</v>
      </c>
      <c r="L42" s="13">
        <v>3</v>
      </c>
      <c r="M42" s="13">
        <v>0</v>
      </c>
      <c r="N42" s="13">
        <v>2</v>
      </c>
      <c r="O42" s="13">
        <v>1</v>
      </c>
      <c r="P42" s="13">
        <v>8</v>
      </c>
      <c r="Q42" s="13">
        <v>4</v>
      </c>
      <c r="R42" s="13">
        <v>0</v>
      </c>
      <c r="S42" s="28">
        <v>169</v>
      </c>
      <c r="U42" s="13">
        <v>31</v>
      </c>
      <c r="V42" s="13">
        <v>0</v>
      </c>
      <c r="W42" s="13">
        <v>3</v>
      </c>
      <c r="X42" s="13">
        <v>0</v>
      </c>
      <c r="Y42" s="13">
        <v>0</v>
      </c>
      <c r="Z42" s="13">
        <v>13</v>
      </c>
      <c r="AA42" s="13">
        <v>4</v>
      </c>
      <c r="AB42" s="13">
        <v>2</v>
      </c>
      <c r="AC42" s="13">
        <v>2</v>
      </c>
      <c r="AD42" s="13">
        <v>0</v>
      </c>
      <c r="AE42" s="13">
        <v>1</v>
      </c>
      <c r="AF42" s="13">
        <v>0</v>
      </c>
      <c r="AG42" s="13">
        <v>2</v>
      </c>
      <c r="AH42" s="13">
        <v>1</v>
      </c>
      <c r="AI42" s="13">
        <v>0</v>
      </c>
      <c r="AJ42" s="28">
        <v>59</v>
      </c>
      <c r="AL42" s="13">
        <v>12</v>
      </c>
      <c r="AM42" s="13">
        <v>0</v>
      </c>
      <c r="AN42" s="13">
        <v>0</v>
      </c>
      <c r="AO42" s="13">
        <v>0</v>
      </c>
      <c r="AP42" s="13">
        <v>1</v>
      </c>
      <c r="AQ42" s="13">
        <v>9</v>
      </c>
      <c r="AR42" s="13">
        <v>1</v>
      </c>
      <c r="AS42" s="13">
        <v>0</v>
      </c>
      <c r="AT42" s="13">
        <v>1</v>
      </c>
      <c r="AU42" s="13">
        <v>0</v>
      </c>
      <c r="AV42" s="13">
        <v>1</v>
      </c>
      <c r="AW42" s="13">
        <v>0</v>
      </c>
      <c r="AX42" s="13">
        <v>1</v>
      </c>
      <c r="AY42" s="13">
        <v>0</v>
      </c>
      <c r="AZ42" s="13">
        <v>0</v>
      </c>
      <c r="BA42" s="28">
        <v>26</v>
      </c>
      <c r="BC42" s="13">
        <v>90</v>
      </c>
      <c r="BD42" s="13">
        <v>0</v>
      </c>
      <c r="BE42" s="13">
        <v>8</v>
      </c>
      <c r="BF42" s="13">
        <v>4</v>
      </c>
      <c r="BG42" s="13">
        <v>4</v>
      </c>
      <c r="BH42" s="13">
        <v>42</v>
      </c>
      <c r="BI42" s="13">
        <v>21</v>
      </c>
      <c r="BJ42" s="13">
        <v>6</v>
      </c>
      <c r="BK42" s="13">
        <v>5</v>
      </c>
      <c r="BL42" s="13">
        <v>0</v>
      </c>
      <c r="BM42" s="13">
        <v>3</v>
      </c>
      <c r="BN42" s="13">
        <v>1</v>
      </c>
      <c r="BO42" s="13">
        <v>8</v>
      </c>
      <c r="BP42" s="13">
        <v>4</v>
      </c>
      <c r="BQ42" s="13">
        <v>0</v>
      </c>
      <c r="BR42" s="28">
        <v>196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1677</v>
      </c>
      <c r="E43" s="13">
        <v>16</v>
      </c>
      <c r="F43" s="13">
        <v>81</v>
      </c>
      <c r="G43" s="13">
        <v>7</v>
      </c>
      <c r="H43" s="13">
        <v>0</v>
      </c>
      <c r="I43" s="13">
        <v>647</v>
      </c>
      <c r="J43" s="13">
        <v>40</v>
      </c>
      <c r="K43" s="13">
        <v>0</v>
      </c>
      <c r="L43" s="13">
        <v>1</v>
      </c>
      <c r="M43" s="13">
        <v>0</v>
      </c>
      <c r="N43" s="13">
        <v>0</v>
      </c>
      <c r="O43" s="13">
        <v>0</v>
      </c>
      <c r="P43" s="13">
        <v>20</v>
      </c>
      <c r="Q43" s="13">
        <v>0</v>
      </c>
      <c r="R43" s="13">
        <v>0</v>
      </c>
      <c r="S43" s="28">
        <v>2489</v>
      </c>
      <c r="U43" s="13">
        <v>1484</v>
      </c>
      <c r="V43" s="13">
        <v>17</v>
      </c>
      <c r="W43" s="13">
        <v>62</v>
      </c>
      <c r="X43" s="13">
        <v>4</v>
      </c>
      <c r="Y43" s="13">
        <v>0</v>
      </c>
      <c r="Z43" s="13">
        <v>568</v>
      </c>
      <c r="AA43" s="13">
        <v>43</v>
      </c>
      <c r="AB43" s="13">
        <v>0</v>
      </c>
      <c r="AC43" s="13">
        <v>0</v>
      </c>
      <c r="AD43" s="13">
        <v>0</v>
      </c>
      <c r="AE43" s="13">
        <v>1</v>
      </c>
      <c r="AF43" s="13">
        <v>0</v>
      </c>
      <c r="AG43" s="13">
        <v>18</v>
      </c>
      <c r="AH43" s="13">
        <v>0</v>
      </c>
      <c r="AI43" s="13">
        <v>0</v>
      </c>
      <c r="AJ43" s="28">
        <v>2197</v>
      </c>
      <c r="AL43" s="13">
        <v>315</v>
      </c>
      <c r="AM43" s="13">
        <v>2</v>
      </c>
      <c r="AN43" s="13">
        <v>8</v>
      </c>
      <c r="AO43" s="13">
        <v>4</v>
      </c>
      <c r="AP43" s="13">
        <v>0</v>
      </c>
      <c r="AQ43" s="13">
        <v>158</v>
      </c>
      <c r="AR43" s="13">
        <v>9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8</v>
      </c>
      <c r="AY43" s="13">
        <v>0</v>
      </c>
      <c r="AZ43" s="13">
        <v>0</v>
      </c>
      <c r="BA43" s="28">
        <v>504</v>
      </c>
      <c r="BC43" s="13">
        <v>1677</v>
      </c>
      <c r="BD43" s="13">
        <v>16</v>
      </c>
      <c r="BE43" s="13">
        <v>81</v>
      </c>
      <c r="BF43" s="13">
        <v>7</v>
      </c>
      <c r="BG43" s="13">
        <v>0</v>
      </c>
      <c r="BH43" s="13">
        <v>647</v>
      </c>
      <c r="BI43" s="13">
        <v>40</v>
      </c>
      <c r="BJ43" s="13">
        <v>0</v>
      </c>
      <c r="BK43" s="13">
        <v>1</v>
      </c>
      <c r="BL43" s="13">
        <v>0</v>
      </c>
      <c r="BM43" s="13">
        <v>0</v>
      </c>
      <c r="BN43" s="13">
        <v>0</v>
      </c>
      <c r="BO43" s="13">
        <v>20</v>
      </c>
      <c r="BP43" s="13">
        <v>0</v>
      </c>
      <c r="BQ43" s="13">
        <v>0</v>
      </c>
      <c r="BR43" s="28">
        <v>2489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117721</v>
      </c>
      <c r="E46" s="14">
        <v>4632</v>
      </c>
      <c r="F46" s="14">
        <v>10092</v>
      </c>
      <c r="G46" s="14">
        <v>5730</v>
      </c>
      <c r="H46" s="14">
        <v>2100</v>
      </c>
      <c r="I46" s="14">
        <v>54714</v>
      </c>
      <c r="J46" s="14">
        <v>13666</v>
      </c>
      <c r="K46" s="14">
        <v>558</v>
      </c>
      <c r="L46" s="14">
        <v>1118</v>
      </c>
      <c r="M46" s="14">
        <v>6</v>
      </c>
      <c r="N46" s="14">
        <v>3107</v>
      </c>
      <c r="O46" s="14">
        <v>2474</v>
      </c>
      <c r="P46" s="14">
        <v>7450</v>
      </c>
      <c r="Q46" s="14">
        <v>997</v>
      </c>
      <c r="R46" s="14">
        <v>17</v>
      </c>
      <c r="S46" s="14">
        <v>224382</v>
      </c>
      <c r="U46" s="14">
        <v>57961</v>
      </c>
      <c r="V46" s="14">
        <v>1826</v>
      </c>
      <c r="W46" s="14">
        <v>4719</v>
      </c>
      <c r="X46" s="14">
        <v>2464</v>
      </c>
      <c r="Y46" s="14">
        <v>686</v>
      </c>
      <c r="Z46" s="14">
        <v>28765</v>
      </c>
      <c r="AA46" s="14">
        <v>6077</v>
      </c>
      <c r="AB46" s="14">
        <v>244</v>
      </c>
      <c r="AC46" s="14">
        <v>608</v>
      </c>
      <c r="AD46" s="14">
        <v>2</v>
      </c>
      <c r="AE46" s="14">
        <v>1256</v>
      </c>
      <c r="AF46" s="14">
        <v>515</v>
      </c>
      <c r="AG46" s="14">
        <v>3638</v>
      </c>
      <c r="AH46" s="14">
        <v>460</v>
      </c>
      <c r="AI46" s="14">
        <v>2</v>
      </c>
      <c r="AJ46" s="14">
        <v>109223</v>
      </c>
      <c r="AL46" s="14">
        <v>27565.760999999999</v>
      </c>
      <c r="AM46" s="14">
        <v>834</v>
      </c>
      <c r="AN46" s="14">
        <v>2054.7640000000001</v>
      </c>
      <c r="AO46" s="14">
        <v>1101.48</v>
      </c>
      <c r="AP46" s="14">
        <v>537.93499999999995</v>
      </c>
      <c r="AQ46" s="14">
        <v>10871.874</v>
      </c>
      <c r="AR46" s="14">
        <v>3485.9490000000001</v>
      </c>
      <c r="AS46" s="14">
        <v>229.495</v>
      </c>
      <c r="AT46" s="14">
        <v>294.39099999999996</v>
      </c>
      <c r="AU46" s="14">
        <v>2.2229999999999999</v>
      </c>
      <c r="AV46" s="14">
        <v>754.02</v>
      </c>
      <c r="AW46" s="14">
        <v>575.55799999999999</v>
      </c>
      <c r="AX46" s="14">
        <v>1790.4569999999999</v>
      </c>
      <c r="AY46" s="14">
        <v>196.22</v>
      </c>
      <c r="AZ46" s="14">
        <v>7.8919999999999995</v>
      </c>
      <c r="BA46" s="14">
        <v>50302.019</v>
      </c>
      <c r="BC46" s="14">
        <v>142473</v>
      </c>
      <c r="BD46" s="14">
        <v>5299</v>
      </c>
      <c r="BE46" s="14">
        <v>11836</v>
      </c>
      <c r="BF46" s="14">
        <v>6607</v>
      </c>
      <c r="BG46" s="14">
        <v>2336</v>
      </c>
      <c r="BH46" s="14">
        <v>63355</v>
      </c>
      <c r="BI46" s="14">
        <v>16324</v>
      </c>
      <c r="BJ46" s="14">
        <v>680</v>
      </c>
      <c r="BK46" s="14">
        <v>1365</v>
      </c>
      <c r="BL46" s="14">
        <v>9</v>
      </c>
      <c r="BM46" s="14">
        <v>3833</v>
      </c>
      <c r="BN46" s="14">
        <v>2604</v>
      </c>
      <c r="BO46" s="14">
        <v>8923</v>
      </c>
      <c r="BP46" s="14">
        <v>1134</v>
      </c>
      <c r="BQ46" s="14">
        <v>15</v>
      </c>
      <c r="BR46" s="14">
        <v>266793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316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317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318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319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320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321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322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323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324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39389651.609999999</v>
      </c>
      <c r="E8" s="13">
        <v>1105144.3600000001</v>
      </c>
      <c r="F8" s="13">
        <v>1777308.56</v>
      </c>
      <c r="G8" s="13">
        <v>859255.44</v>
      </c>
      <c r="H8" s="13">
        <v>128937.41</v>
      </c>
      <c r="I8" s="13">
        <v>7514897.0600000098</v>
      </c>
      <c r="J8" s="13">
        <v>2940307.69</v>
      </c>
      <c r="K8" s="13">
        <v>205300.15</v>
      </c>
      <c r="L8" s="13">
        <v>92422.13</v>
      </c>
      <c r="M8" s="13">
        <v>0</v>
      </c>
      <c r="N8" s="13">
        <v>136662.57999999999</v>
      </c>
      <c r="O8" s="13">
        <v>126919.21</v>
      </c>
      <c r="P8" s="13">
        <v>1335025.28</v>
      </c>
      <c r="Q8" s="13">
        <v>469246.23</v>
      </c>
      <c r="R8" s="13">
        <v>0</v>
      </c>
      <c r="S8" s="28">
        <v>56081077.710000001</v>
      </c>
      <c r="U8" s="13">
        <v>1189436.64000011</v>
      </c>
      <c r="V8" s="13">
        <v>33512.289999999899</v>
      </c>
      <c r="W8" s="13">
        <v>68195.149999999805</v>
      </c>
      <c r="X8" s="13">
        <v>30796.7599999999</v>
      </c>
      <c r="Y8" s="13">
        <v>3506.22</v>
      </c>
      <c r="Z8" s="13">
        <v>234193.69999999899</v>
      </c>
      <c r="AA8" s="13">
        <v>86529.509999999704</v>
      </c>
      <c r="AB8" s="13">
        <v>4514.55</v>
      </c>
      <c r="AC8" s="13">
        <v>2146.16</v>
      </c>
      <c r="AD8" s="13">
        <v>0</v>
      </c>
      <c r="AE8" s="13">
        <v>4368.29</v>
      </c>
      <c r="AF8" s="13">
        <v>5049.78</v>
      </c>
      <c r="AG8" s="13">
        <v>34498.589999999902</v>
      </c>
      <c r="AH8" s="13">
        <v>12405.25</v>
      </c>
      <c r="AI8" s="13">
        <v>0</v>
      </c>
      <c r="AJ8" s="28">
        <v>1709152.8900001084</v>
      </c>
      <c r="AL8" s="13">
        <v>15930.28</v>
      </c>
      <c r="AM8" s="13">
        <v>0</v>
      </c>
      <c r="AN8" s="13">
        <v>0</v>
      </c>
      <c r="AO8" s="13">
        <v>0</v>
      </c>
      <c r="AP8" s="13">
        <v>0</v>
      </c>
      <c r="AQ8" s="13">
        <v>2962.44</v>
      </c>
      <c r="AR8" s="13">
        <v>0</v>
      </c>
      <c r="AS8" s="13">
        <v>0</v>
      </c>
      <c r="AT8" s="13">
        <v>0</v>
      </c>
      <c r="AU8" s="13">
        <v>0</v>
      </c>
      <c r="AV8" s="13">
        <v>16.100000000000001</v>
      </c>
      <c r="AW8" s="13">
        <v>0</v>
      </c>
      <c r="AX8" s="13">
        <v>0</v>
      </c>
      <c r="AY8" s="13">
        <v>0</v>
      </c>
      <c r="AZ8" s="13">
        <v>0</v>
      </c>
      <c r="BA8" s="28">
        <v>18908.82</v>
      </c>
      <c r="BC8" s="13">
        <v>40595018.530000113</v>
      </c>
      <c r="BD8" s="13">
        <v>1138656.6499999999</v>
      </c>
      <c r="BE8" s="13">
        <v>1845503.71</v>
      </c>
      <c r="BF8" s="13">
        <v>890052.19999999984</v>
      </c>
      <c r="BG8" s="13">
        <v>132443.63</v>
      </c>
      <c r="BH8" s="13">
        <v>7752053.2000000095</v>
      </c>
      <c r="BI8" s="13">
        <v>3026837.1999999997</v>
      </c>
      <c r="BJ8" s="13">
        <v>209814.69999999998</v>
      </c>
      <c r="BK8" s="13">
        <v>94568.290000000008</v>
      </c>
      <c r="BL8" s="13">
        <v>0</v>
      </c>
      <c r="BM8" s="13">
        <v>141046.97</v>
      </c>
      <c r="BN8" s="13">
        <v>131968.99000000002</v>
      </c>
      <c r="BO8" s="13">
        <v>1369523.8699999999</v>
      </c>
      <c r="BP8" s="13">
        <v>481651.48</v>
      </c>
      <c r="BQ8" s="13">
        <v>0</v>
      </c>
      <c r="BR8" s="28">
        <v>57809139.420000128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132777473.010553</v>
      </c>
      <c r="E9" s="13">
        <v>6034820.7811493296</v>
      </c>
      <c r="F9" s="13">
        <v>20179520.167837754</v>
      </c>
      <c r="G9" s="13">
        <v>8746921.2397470865</v>
      </c>
      <c r="H9" s="13">
        <v>2591112.100819157</v>
      </c>
      <c r="I9" s="13">
        <v>42204143.301142752</v>
      </c>
      <c r="J9" s="13">
        <v>17535877.48363582</v>
      </c>
      <c r="K9" s="13">
        <v>186448.84824276282</v>
      </c>
      <c r="L9" s="13">
        <v>2117415.1245128685</v>
      </c>
      <c r="M9" s="13">
        <v>105276.42761209561</v>
      </c>
      <c r="N9" s="13">
        <v>4614309.9148950707</v>
      </c>
      <c r="O9" s="13">
        <v>14215522.372531809</v>
      </c>
      <c r="P9" s="13">
        <v>921646.02593703871</v>
      </c>
      <c r="Q9" s="13">
        <v>468098.14825280878</v>
      </c>
      <c r="R9" s="13">
        <v>25077.682778838294</v>
      </c>
      <c r="S9" s="28">
        <v>252723662.62964818</v>
      </c>
      <c r="U9" s="13">
        <v>169775.00041997974</v>
      </c>
      <c r="V9" s="13">
        <v>-2011.4829403025524</v>
      </c>
      <c r="W9" s="13">
        <v>22513.787834607661</v>
      </c>
      <c r="X9" s="13">
        <v>52885.619057277458</v>
      </c>
      <c r="Y9" s="13">
        <v>-349.22944298533855</v>
      </c>
      <c r="Z9" s="13">
        <v>117526.60043353007</v>
      </c>
      <c r="AA9" s="13">
        <v>29135.840872686829</v>
      </c>
      <c r="AB9" s="13">
        <v>2287.6398024179944</v>
      </c>
      <c r="AC9" s="13">
        <v>-291.51774564654005</v>
      </c>
      <c r="AD9" s="13">
        <v>-79.226042895532387</v>
      </c>
      <c r="AE9" s="13">
        <v>27413.220185728998</v>
      </c>
      <c r="AF9" s="13">
        <v>19411.511689878655</v>
      </c>
      <c r="AG9" s="13">
        <v>-237.82401936737938</v>
      </c>
      <c r="AH9" s="13">
        <v>784.14346393106052</v>
      </c>
      <c r="AI9" s="13">
        <v>0</v>
      </c>
      <c r="AJ9" s="28">
        <v>438764.0835688411</v>
      </c>
      <c r="AL9" s="13">
        <v>1576829.7786238731</v>
      </c>
      <c r="AM9" s="13">
        <v>0</v>
      </c>
      <c r="AN9" s="13">
        <v>242206.47065070382</v>
      </c>
      <c r="AO9" s="13">
        <v>13048.580690923412</v>
      </c>
      <c r="AP9" s="13">
        <v>37717.942774595089</v>
      </c>
      <c r="AQ9" s="13">
        <v>477994.94253416103</v>
      </c>
      <c r="AR9" s="13">
        <v>232484.90290538908</v>
      </c>
      <c r="AS9" s="13">
        <v>3427.5129474657538</v>
      </c>
      <c r="AT9" s="13">
        <v>16636.897219004597</v>
      </c>
      <c r="AU9" s="13">
        <v>156.63759683001408</v>
      </c>
      <c r="AV9" s="13">
        <v>38368.753016723684</v>
      </c>
      <c r="AW9" s="13">
        <v>181905.69626569701</v>
      </c>
      <c r="AX9" s="13">
        <v>11715.840085501633</v>
      </c>
      <c r="AY9" s="13">
        <v>7403.7206705223925</v>
      </c>
      <c r="AZ9" s="13">
        <v>230.74391522406475</v>
      </c>
      <c r="BA9" s="28">
        <v>2840128.4198966147</v>
      </c>
      <c r="BC9" s="13">
        <v>134524077.78959686</v>
      </c>
      <c r="BD9" s="13">
        <v>6032809.2982090274</v>
      </c>
      <c r="BE9" s="13">
        <v>20444240.426323064</v>
      </c>
      <c r="BF9" s="13">
        <v>8812855.4394952878</v>
      </c>
      <c r="BG9" s="13">
        <v>2628480.8141507669</v>
      </c>
      <c r="BH9" s="13">
        <v>42799664.844110444</v>
      </c>
      <c r="BI9" s="13">
        <v>17797498.227413896</v>
      </c>
      <c r="BJ9" s="13">
        <v>192164.00099264656</v>
      </c>
      <c r="BK9" s="13">
        <v>2133760.5039862264</v>
      </c>
      <c r="BL9" s="13">
        <v>105353.83916603008</v>
      </c>
      <c r="BM9" s="13">
        <v>4680091.8880975228</v>
      </c>
      <c r="BN9" s="13">
        <v>14416839.580487385</v>
      </c>
      <c r="BO9" s="13">
        <v>933124.04200317303</v>
      </c>
      <c r="BP9" s="13">
        <v>476286.01238726219</v>
      </c>
      <c r="BQ9" s="13">
        <v>25308.42669406236</v>
      </c>
      <c r="BR9" s="28">
        <v>256002555.13311374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31473711.050000302</v>
      </c>
      <c r="E10" s="13">
        <v>1761427.1</v>
      </c>
      <c r="F10" s="13">
        <v>3926590.91</v>
      </c>
      <c r="G10" s="13">
        <v>2184455.7200000002</v>
      </c>
      <c r="H10" s="13">
        <v>1549065.47</v>
      </c>
      <c r="I10" s="13">
        <v>13439819.3999999</v>
      </c>
      <c r="J10" s="13">
        <v>6286545.3399999896</v>
      </c>
      <c r="K10" s="13">
        <v>293081.63</v>
      </c>
      <c r="L10" s="13">
        <v>301441.7</v>
      </c>
      <c r="M10" s="13">
        <v>0</v>
      </c>
      <c r="N10" s="13">
        <v>1715364.55</v>
      </c>
      <c r="O10" s="13">
        <v>264228.90000000002</v>
      </c>
      <c r="P10" s="13">
        <v>8457333.6600000001</v>
      </c>
      <c r="Q10" s="13">
        <v>415111.74</v>
      </c>
      <c r="R10" s="13">
        <v>0</v>
      </c>
      <c r="S10" s="28">
        <v>72068177.170000181</v>
      </c>
      <c r="U10" s="13">
        <v>652526.45000004303</v>
      </c>
      <c r="V10" s="13">
        <v>39284.520000000201</v>
      </c>
      <c r="W10" s="13">
        <v>91173.409999999494</v>
      </c>
      <c r="X10" s="13">
        <v>46825.080000000198</v>
      </c>
      <c r="Y10" s="13">
        <v>38510.360000000102</v>
      </c>
      <c r="Z10" s="13">
        <v>317444.49000000302</v>
      </c>
      <c r="AA10" s="13">
        <v>143358.039999998</v>
      </c>
      <c r="AB10" s="13">
        <v>7494.39</v>
      </c>
      <c r="AC10" s="13">
        <v>5702.64</v>
      </c>
      <c r="AD10" s="13">
        <v>0</v>
      </c>
      <c r="AE10" s="13">
        <v>46931.920000000202</v>
      </c>
      <c r="AF10" s="13">
        <v>5271.31</v>
      </c>
      <c r="AG10" s="13">
        <v>135867.62999999899</v>
      </c>
      <c r="AH10" s="13">
        <v>8373.16</v>
      </c>
      <c r="AI10" s="13">
        <v>0</v>
      </c>
      <c r="AJ10" s="28">
        <v>1538763.400000043</v>
      </c>
      <c r="AL10" s="13">
        <v>3034464.0699999798</v>
      </c>
      <c r="AM10" s="13">
        <v>164174.57</v>
      </c>
      <c r="AN10" s="13">
        <v>276514.90000000002</v>
      </c>
      <c r="AO10" s="13">
        <v>189403.12</v>
      </c>
      <c r="AP10" s="13">
        <v>153247.1</v>
      </c>
      <c r="AQ10" s="13">
        <v>1256179.49</v>
      </c>
      <c r="AR10" s="13">
        <v>539060.64999999898</v>
      </c>
      <c r="AS10" s="13">
        <v>22557.3</v>
      </c>
      <c r="AT10" s="13">
        <v>11894.8</v>
      </c>
      <c r="AU10" s="13">
        <v>0</v>
      </c>
      <c r="AV10" s="13">
        <v>119510.83</v>
      </c>
      <c r="AW10" s="13">
        <v>8691.3799999999992</v>
      </c>
      <c r="AX10" s="13">
        <v>658597.24000000104</v>
      </c>
      <c r="AY10" s="13">
        <v>30814.82</v>
      </c>
      <c r="AZ10" s="13">
        <v>0</v>
      </c>
      <c r="BA10" s="28">
        <v>6465110.2699999791</v>
      </c>
      <c r="BC10" s="13">
        <v>35160701.570000328</v>
      </c>
      <c r="BD10" s="13">
        <v>1964886.1900000004</v>
      </c>
      <c r="BE10" s="13">
        <v>4294279.22</v>
      </c>
      <c r="BF10" s="13">
        <v>2420683.9200000004</v>
      </c>
      <c r="BG10" s="13">
        <v>1740822.9300000002</v>
      </c>
      <c r="BH10" s="13">
        <v>15013443.379999904</v>
      </c>
      <c r="BI10" s="13">
        <v>6968964.0299999863</v>
      </c>
      <c r="BJ10" s="13">
        <v>323133.32</v>
      </c>
      <c r="BK10" s="13">
        <v>319039.14</v>
      </c>
      <c r="BL10" s="13">
        <v>0</v>
      </c>
      <c r="BM10" s="13">
        <v>1881807.3000000003</v>
      </c>
      <c r="BN10" s="13">
        <v>278191.59000000003</v>
      </c>
      <c r="BO10" s="13">
        <v>9251798.5299999993</v>
      </c>
      <c r="BP10" s="13">
        <v>454299.72</v>
      </c>
      <c r="BQ10" s="13">
        <v>0</v>
      </c>
      <c r="BR10" s="28">
        <v>80072050.840000212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2365226.62</v>
      </c>
      <c r="E11" s="13">
        <v>70114.789999999994</v>
      </c>
      <c r="F11" s="13">
        <v>139823.63</v>
      </c>
      <c r="G11" s="13">
        <v>96381.93</v>
      </c>
      <c r="H11" s="13">
        <v>111717.02</v>
      </c>
      <c r="I11" s="13">
        <v>1108861.5</v>
      </c>
      <c r="J11" s="13">
        <v>430163.62</v>
      </c>
      <c r="K11" s="13">
        <v>84595.02</v>
      </c>
      <c r="L11" s="13">
        <v>43858</v>
      </c>
      <c r="M11" s="13">
        <v>0</v>
      </c>
      <c r="N11" s="13">
        <v>62118.239999999998</v>
      </c>
      <c r="O11" s="13">
        <v>6695.89</v>
      </c>
      <c r="P11" s="13">
        <v>1014459.85</v>
      </c>
      <c r="Q11" s="13">
        <v>56982.36</v>
      </c>
      <c r="R11" s="13">
        <v>0</v>
      </c>
      <c r="S11" s="28">
        <v>5590998.4699999997</v>
      </c>
      <c r="U11" s="13">
        <v>64526.33</v>
      </c>
      <c r="V11" s="13">
        <v>925.7</v>
      </c>
      <c r="W11" s="13">
        <v>4451.63</v>
      </c>
      <c r="X11" s="13">
        <v>1385.12</v>
      </c>
      <c r="Y11" s="13">
        <v>555.41999999999996</v>
      </c>
      <c r="Z11" s="13">
        <v>37800.230000000003</v>
      </c>
      <c r="AA11" s="13">
        <v>6383.9</v>
      </c>
      <c r="AB11" s="13">
        <v>1199.98</v>
      </c>
      <c r="AC11" s="13">
        <v>740.56</v>
      </c>
      <c r="AD11" s="13">
        <v>0</v>
      </c>
      <c r="AE11" s="13">
        <v>2591.96</v>
      </c>
      <c r="AF11" s="13">
        <v>185.14</v>
      </c>
      <c r="AG11" s="13">
        <v>14991.43</v>
      </c>
      <c r="AH11" s="13">
        <v>1661.38</v>
      </c>
      <c r="AI11" s="13">
        <v>0</v>
      </c>
      <c r="AJ11" s="28">
        <v>137398.78</v>
      </c>
      <c r="AL11" s="13">
        <v>5952.86</v>
      </c>
      <c r="AM11" s="13">
        <v>0</v>
      </c>
      <c r="AN11" s="13">
        <v>295</v>
      </c>
      <c r="AO11" s="13">
        <v>0</v>
      </c>
      <c r="AP11" s="13">
        <v>0</v>
      </c>
      <c r="AQ11" s="13">
        <v>1180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590</v>
      </c>
      <c r="AY11" s="13">
        <v>0</v>
      </c>
      <c r="AZ11" s="13">
        <v>0</v>
      </c>
      <c r="BA11" s="28">
        <v>8017.86</v>
      </c>
      <c r="BC11" s="13">
        <v>2435705.81</v>
      </c>
      <c r="BD11" s="13">
        <v>71040.489999999991</v>
      </c>
      <c r="BE11" s="13">
        <v>144570.26</v>
      </c>
      <c r="BF11" s="13">
        <v>97767.049999999988</v>
      </c>
      <c r="BG11" s="13">
        <v>112272.44</v>
      </c>
      <c r="BH11" s="13">
        <v>1147841.73</v>
      </c>
      <c r="BI11" s="13">
        <v>436547.52</v>
      </c>
      <c r="BJ11" s="13">
        <v>85795</v>
      </c>
      <c r="BK11" s="13">
        <v>44598.559999999998</v>
      </c>
      <c r="BL11" s="13">
        <v>0</v>
      </c>
      <c r="BM11" s="13">
        <v>64710.2</v>
      </c>
      <c r="BN11" s="13">
        <v>6881.0300000000007</v>
      </c>
      <c r="BO11" s="13">
        <v>1030041.28</v>
      </c>
      <c r="BP11" s="13">
        <v>58643.74</v>
      </c>
      <c r="BQ11" s="13">
        <v>0</v>
      </c>
      <c r="BR11" s="28">
        <v>5736415.1099999994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3112423</v>
      </c>
      <c r="E13" s="13">
        <v>103714</v>
      </c>
      <c r="F13" s="13">
        <v>211510</v>
      </c>
      <c r="G13" s="13">
        <v>278291</v>
      </c>
      <c r="H13" s="13">
        <v>106282</v>
      </c>
      <c r="I13" s="13">
        <v>818615</v>
      </c>
      <c r="J13" s="13">
        <v>657085</v>
      </c>
      <c r="K13" s="13">
        <v>0</v>
      </c>
      <c r="L13" s="13">
        <v>11610</v>
      </c>
      <c r="M13" s="13">
        <v>9745</v>
      </c>
      <c r="N13" s="13">
        <v>10697</v>
      </c>
      <c r="O13" s="13">
        <v>4698</v>
      </c>
      <c r="P13" s="13">
        <v>369751</v>
      </c>
      <c r="Q13" s="13">
        <v>20046</v>
      </c>
      <c r="R13" s="13">
        <v>0</v>
      </c>
      <c r="S13" s="28">
        <v>5714467</v>
      </c>
      <c r="U13" s="13">
        <v>103995</v>
      </c>
      <c r="V13" s="13">
        <v>6611</v>
      </c>
      <c r="W13" s="13">
        <v>15868</v>
      </c>
      <c r="X13" s="13">
        <v>14582</v>
      </c>
      <c r="Y13" s="13">
        <v>2210</v>
      </c>
      <c r="Z13" s="13">
        <v>35101</v>
      </c>
      <c r="AA13" s="13">
        <v>26318</v>
      </c>
      <c r="AB13" s="13">
        <v>185</v>
      </c>
      <c r="AC13" s="13">
        <v>0</v>
      </c>
      <c r="AD13" s="13">
        <v>0</v>
      </c>
      <c r="AE13" s="13">
        <v>0</v>
      </c>
      <c r="AF13" s="13">
        <v>0</v>
      </c>
      <c r="AG13" s="13">
        <v>15083</v>
      </c>
      <c r="AH13" s="13">
        <v>0</v>
      </c>
      <c r="AI13" s="13">
        <v>0</v>
      </c>
      <c r="AJ13" s="28">
        <v>219953</v>
      </c>
      <c r="AL13" s="13">
        <v>577057</v>
      </c>
      <c r="AM13" s="13">
        <v>5595</v>
      </c>
      <c r="AN13" s="13">
        <v>16278</v>
      </c>
      <c r="AO13" s="13">
        <v>32944</v>
      </c>
      <c r="AP13" s="13">
        <v>23992</v>
      </c>
      <c r="AQ13" s="13">
        <v>194796</v>
      </c>
      <c r="AR13" s="13">
        <v>141802</v>
      </c>
      <c r="AS13" s="13">
        <v>0</v>
      </c>
      <c r="AT13" s="13">
        <v>17100</v>
      </c>
      <c r="AU13" s="13">
        <v>7383</v>
      </c>
      <c r="AV13" s="13">
        <v>31606</v>
      </c>
      <c r="AW13" s="13">
        <v>0</v>
      </c>
      <c r="AX13" s="13">
        <v>19240</v>
      </c>
      <c r="AY13" s="13">
        <v>2433</v>
      </c>
      <c r="AZ13" s="13">
        <v>0</v>
      </c>
      <c r="BA13" s="28">
        <v>1070226</v>
      </c>
      <c r="BC13" s="13">
        <v>3793475</v>
      </c>
      <c r="BD13" s="13">
        <v>115920</v>
      </c>
      <c r="BE13" s="13">
        <v>243656</v>
      </c>
      <c r="BF13" s="13">
        <v>325817</v>
      </c>
      <c r="BG13" s="13">
        <v>132484</v>
      </c>
      <c r="BH13" s="13">
        <v>1048512</v>
      </c>
      <c r="BI13" s="13">
        <v>825205</v>
      </c>
      <c r="BJ13" s="13">
        <v>185</v>
      </c>
      <c r="BK13" s="13">
        <v>28710</v>
      </c>
      <c r="BL13" s="13">
        <v>17128</v>
      </c>
      <c r="BM13" s="13">
        <v>42303</v>
      </c>
      <c r="BN13" s="13">
        <v>4698</v>
      </c>
      <c r="BO13" s="13">
        <v>404074</v>
      </c>
      <c r="BP13" s="13">
        <v>22479</v>
      </c>
      <c r="BQ13" s="13">
        <v>0</v>
      </c>
      <c r="BR13" s="28">
        <v>7004646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30896983.989999946</v>
      </c>
      <c r="E14" s="13">
        <v>417020.6100000001</v>
      </c>
      <c r="F14" s="13">
        <v>1378667.4999999998</v>
      </c>
      <c r="G14" s="13">
        <v>1297802.9999999998</v>
      </c>
      <c r="H14" s="13">
        <v>376572.93000000011</v>
      </c>
      <c r="I14" s="13">
        <v>11294571.269999992</v>
      </c>
      <c r="J14" s="13">
        <v>3887102.2399999979</v>
      </c>
      <c r="K14" s="13">
        <v>1417.44</v>
      </c>
      <c r="L14" s="13">
        <v>330607.44</v>
      </c>
      <c r="M14" s="13">
        <v>0</v>
      </c>
      <c r="N14" s="13">
        <v>406293.72000000003</v>
      </c>
      <c r="O14" s="13">
        <v>168713.58000000002</v>
      </c>
      <c r="P14" s="13">
        <v>3350706.1399999978</v>
      </c>
      <c r="Q14" s="13">
        <v>320754.46999999997</v>
      </c>
      <c r="R14" s="13">
        <v>0</v>
      </c>
      <c r="S14" s="28">
        <v>54127214.329999924</v>
      </c>
      <c r="U14" s="13">
        <v>374881.29999999056</v>
      </c>
      <c r="V14" s="13">
        <v>989.7399999999999</v>
      </c>
      <c r="W14" s="13">
        <v>12026.859999999997</v>
      </c>
      <c r="X14" s="13">
        <v>10741.979999999998</v>
      </c>
      <c r="Y14" s="13">
        <v>2408.4999999999995</v>
      </c>
      <c r="Z14" s="13">
        <v>155407.99000000017</v>
      </c>
      <c r="AA14" s="13">
        <v>21064.429999999997</v>
      </c>
      <c r="AB14" s="13">
        <v>0</v>
      </c>
      <c r="AC14" s="13">
        <v>6381.7699999999986</v>
      </c>
      <c r="AD14" s="13">
        <v>0</v>
      </c>
      <c r="AE14" s="13">
        <v>5968.5400000000009</v>
      </c>
      <c r="AF14" s="13">
        <v>1372.5100000000002</v>
      </c>
      <c r="AG14" s="13">
        <v>5660.39</v>
      </c>
      <c r="AH14" s="13">
        <v>1033.26</v>
      </c>
      <c r="AI14" s="13">
        <v>0</v>
      </c>
      <c r="AJ14" s="28">
        <v>597937.26999999082</v>
      </c>
      <c r="AL14" s="13">
        <v>1984153.2000000002</v>
      </c>
      <c r="AM14" s="13">
        <v>15925.61</v>
      </c>
      <c r="AN14" s="13">
        <v>34804.570000000007</v>
      </c>
      <c r="AO14" s="13">
        <v>18989.68</v>
      </c>
      <c r="AP14" s="13">
        <v>3127.45</v>
      </c>
      <c r="AQ14" s="13">
        <v>491743.14000000025</v>
      </c>
      <c r="AR14" s="13">
        <v>133107.05000000002</v>
      </c>
      <c r="AS14" s="13">
        <v>4641.1899999999996</v>
      </c>
      <c r="AT14" s="13">
        <v>22392.240000000005</v>
      </c>
      <c r="AU14" s="13">
        <v>0</v>
      </c>
      <c r="AV14" s="13">
        <v>49196.930000000008</v>
      </c>
      <c r="AW14" s="13">
        <v>3251.4900000000002</v>
      </c>
      <c r="AX14" s="13">
        <v>82726.189999999959</v>
      </c>
      <c r="AY14" s="13">
        <v>6927.75</v>
      </c>
      <c r="AZ14" s="13">
        <v>0</v>
      </c>
      <c r="BA14" s="28">
        <v>2850986.4900000007</v>
      </c>
      <c r="BC14" s="13">
        <v>33256018.489999935</v>
      </c>
      <c r="BD14" s="13">
        <v>433935.96000000008</v>
      </c>
      <c r="BE14" s="13">
        <v>1425498.93</v>
      </c>
      <c r="BF14" s="13">
        <v>1327534.6599999997</v>
      </c>
      <c r="BG14" s="13">
        <v>382108.88000000012</v>
      </c>
      <c r="BH14" s="13">
        <v>11941722.399999993</v>
      </c>
      <c r="BI14" s="13">
        <v>4041273.7199999979</v>
      </c>
      <c r="BJ14" s="13">
        <v>6058.6299999999992</v>
      </c>
      <c r="BK14" s="13">
        <v>359381.45</v>
      </c>
      <c r="BL14" s="13">
        <v>0</v>
      </c>
      <c r="BM14" s="13">
        <v>461459.19</v>
      </c>
      <c r="BN14" s="13">
        <v>173337.58000000002</v>
      </c>
      <c r="BO14" s="13">
        <v>3439092.7199999979</v>
      </c>
      <c r="BP14" s="13">
        <v>328715.48</v>
      </c>
      <c r="BQ14" s="13">
        <v>0</v>
      </c>
      <c r="BR14" s="28">
        <v>57576138.089999922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1036595.6700000002</v>
      </c>
      <c r="E17" s="13">
        <v>86227</v>
      </c>
      <c r="F17" s="13">
        <v>91459.56</v>
      </c>
      <c r="G17" s="13">
        <v>16526.690000000002</v>
      </c>
      <c r="H17" s="13">
        <v>28228</v>
      </c>
      <c r="I17" s="13">
        <v>661744.69999999995</v>
      </c>
      <c r="J17" s="13">
        <v>41222.81</v>
      </c>
      <c r="K17" s="13">
        <v>234073.49</v>
      </c>
      <c r="L17" s="13">
        <v>33597</v>
      </c>
      <c r="M17" s="13">
        <v>0</v>
      </c>
      <c r="N17" s="13">
        <v>230277.50999999998</v>
      </c>
      <c r="O17" s="13">
        <v>0</v>
      </c>
      <c r="P17" s="13">
        <v>59886.04</v>
      </c>
      <c r="Q17" s="13">
        <v>5503.8</v>
      </c>
      <c r="R17" s="13">
        <v>0</v>
      </c>
      <c r="S17" s="28">
        <v>2525342.2699999996</v>
      </c>
      <c r="U17" s="13">
        <v>47379.869999999893</v>
      </c>
      <c r="V17" s="13">
        <v>2591.9599999999991</v>
      </c>
      <c r="W17" s="13">
        <v>3462.7999999999988</v>
      </c>
      <c r="X17" s="13">
        <v>390.85</v>
      </c>
      <c r="Y17" s="13">
        <v>0</v>
      </c>
      <c r="Z17" s="13">
        <v>17387.079999999984</v>
      </c>
      <c r="AA17" s="13">
        <v>2057.1099999999997</v>
      </c>
      <c r="AB17" s="13">
        <v>370.28</v>
      </c>
      <c r="AC17" s="13">
        <v>1199.98</v>
      </c>
      <c r="AD17" s="13">
        <v>0</v>
      </c>
      <c r="AE17" s="13">
        <v>13208.569999999989</v>
      </c>
      <c r="AF17" s="13">
        <v>0</v>
      </c>
      <c r="AG17" s="13">
        <v>2205.3999999999992</v>
      </c>
      <c r="AH17" s="13">
        <v>185.14</v>
      </c>
      <c r="AI17" s="13">
        <v>0</v>
      </c>
      <c r="AJ17" s="28">
        <v>90439.039999999848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1083975.54</v>
      </c>
      <c r="BD17" s="13">
        <v>88818.959999999992</v>
      </c>
      <c r="BE17" s="13">
        <v>94922.36</v>
      </c>
      <c r="BF17" s="13">
        <v>16917.54</v>
      </c>
      <c r="BG17" s="13">
        <v>28228</v>
      </c>
      <c r="BH17" s="13">
        <v>679131.77999999991</v>
      </c>
      <c r="BI17" s="13">
        <v>43279.92</v>
      </c>
      <c r="BJ17" s="13">
        <v>234443.77</v>
      </c>
      <c r="BK17" s="13">
        <v>34796.980000000003</v>
      </c>
      <c r="BL17" s="13">
        <v>0</v>
      </c>
      <c r="BM17" s="13">
        <v>243486.07999999996</v>
      </c>
      <c r="BN17" s="13">
        <v>0</v>
      </c>
      <c r="BO17" s="13">
        <v>62091.44</v>
      </c>
      <c r="BP17" s="13">
        <v>5688.9400000000005</v>
      </c>
      <c r="BQ17" s="13">
        <v>0</v>
      </c>
      <c r="BR17" s="28">
        <v>2615781.31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180159.85999999996</v>
      </c>
      <c r="E18" s="13">
        <v>22086.26</v>
      </c>
      <c r="F18" s="13">
        <v>14548.84</v>
      </c>
      <c r="G18" s="13">
        <v>75418.679999999993</v>
      </c>
      <c r="H18" s="13">
        <v>27202.42</v>
      </c>
      <c r="I18" s="13">
        <v>140009.43000000002</v>
      </c>
      <c r="J18" s="13">
        <v>117702.73000000001</v>
      </c>
      <c r="K18" s="13">
        <v>40458.620000000003</v>
      </c>
      <c r="L18" s="13">
        <v>0</v>
      </c>
      <c r="M18" s="13">
        <v>0</v>
      </c>
      <c r="N18" s="13">
        <v>0</v>
      </c>
      <c r="O18" s="13">
        <v>0</v>
      </c>
      <c r="P18" s="13">
        <v>31210.62</v>
      </c>
      <c r="Q18" s="13">
        <v>13093.12</v>
      </c>
      <c r="R18" s="13">
        <v>0</v>
      </c>
      <c r="S18" s="28">
        <v>661890.57999999996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147.5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623.54999999999995</v>
      </c>
      <c r="AX18" s="13">
        <v>0</v>
      </c>
      <c r="AY18" s="13">
        <v>0</v>
      </c>
      <c r="AZ18" s="13">
        <v>0</v>
      </c>
      <c r="BA18" s="28">
        <v>771.05</v>
      </c>
      <c r="BC18" s="13">
        <v>180159.85999999996</v>
      </c>
      <c r="BD18" s="13">
        <v>22086.26</v>
      </c>
      <c r="BE18" s="13">
        <v>14548.84</v>
      </c>
      <c r="BF18" s="13">
        <v>75418.679999999993</v>
      </c>
      <c r="BG18" s="13">
        <v>27202.42</v>
      </c>
      <c r="BH18" s="13">
        <v>140156.93000000002</v>
      </c>
      <c r="BI18" s="13">
        <v>117702.73000000001</v>
      </c>
      <c r="BJ18" s="13">
        <v>40458.620000000003</v>
      </c>
      <c r="BK18" s="13">
        <v>0</v>
      </c>
      <c r="BL18" s="13">
        <v>0</v>
      </c>
      <c r="BM18" s="13">
        <v>0</v>
      </c>
      <c r="BN18" s="13">
        <v>623.54999999999995</v>
      </c>
      <c r="BO18" s="13">
        <v>31210.62</v>
      </c>
      <c r="BP18" s="13">
        <v>13093.12</v>
      </c>
      <c r="BQ18" s="13">
        <v>0</v>
      </c>
      <c r="BR18" s="28">
        <v>662661.63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9136059.7400000002</v>
      </c>
      <c r="E19" s="13">
        <v>114547.81</v>
      </c>
      <c r="F19" s="13">
        <v>211364.8</v>
      </c>
      <c r="G19" s="13">
        <v>270366.90000000002</v>
      </c>
      <c r="H19" s="13">
        <v>308033.61</v>
      </c>
      <c r="I19" s="13">
        <v>1471608.99</v>
      </c>
      <c r="J19" s="13">
        <v>769285.11</v>
      </c>
      <c r="K19" s="13">
        <v>67871.38</v>
      </c>
      <c r="L19" s="13">
        <v>42954.18</v>
      </c>
      <c r="M19" s="13">
        <v>0</v>
      </c>
      <c r="N19" s="13">
        <v>687310.13</v>
      </c>
      <c r="O19" s="13">
        <v>4796.6000000000004</v>
      </c>
      <c r="P19" s="13">
        <v>627011.14</v>
      </c>
      <c r="Q19" s="13">
        <v>29636.89</v>
      </c>
      <c r="R19" s="13">
        <v>0</v>
      </c>
      <c r="S19" s="28">
        <v>13740847.280000003</v>
      </c>
      <c r="U19" s="13">
        <v>65599.05</v>
      </c>
      <c r="V19" s="13">
        <v>1323.25</v>
      </c>
      <c r="W19" s="13">
        <v>2257.79</v>
      </c>
      <c r="X19" s="13">
        <v>2036.54</v>
      </c>
      <c r="Y19" s="13">
        <v>3791.94</v>
      </c>
      <c r="Z19" s="13">
        <v>7037.17</v>
      </c>
      <c r="AA19" s="13">
        <v>4487.1499999999996</v>
      </c>
      <c r="AB19" s="13">
        <v>0</v>
      </c>
      <c r="AC19" s="13">
        <v>0</v>
      </c>
      <c r="AD19" s="13">
        <v>0</v>
      </c>
      <c r="AE19" s="13">
        <v>5183.92</v>
      </c>
      <c r="AF19" s="13">
        <v>0</v>
      </c>
      <c r="AG19" s="13">
        <v>3258.07</v>
      </c>
      <c r="AH19" s="13">
        <v>740.56</v>
      </c>
      <c r="AI19" s="13">
        <v>0</v>
      </c>
      <c r="AJ19" s="28">
        <v>95715.439999999988</v>
      </c>
      <c r="AL19" s="13">
        <v>81.739999999999995</v>
      </c>
      <c r="AM19" s="13">
        <v>0</v>
      </c>
      <c r="AN19" s="13">
        <v>0</v>
      </c>
      <c r="AO19" s="13">
        <v>0</v>
      </c>
      <c r="AP19" s="13">
        <v>0</v>
      </c>
      <c r="AQ19" s="13">
        <v>27</v>
      </c>
      <c r="AR19" s="13">
        <v>0</v>
      </c>
      <c r="AS19" s="13">
        <v>0</v>
      </c>
      <c r="AT19" s="13">
        <v>0</v>
      </c>
      <c r="AU19" s="13">
        <v>0</v>
      </c>
      <c r="AV19" s="13">
        <v>213</v>
      </c>
      <c r="AW19" s="13">
        <v>0</v>
      </c>
      <c r="AX19" s="13">
        <v>0</v>
      </c>
      <c r="AY19" s="13">
        <v>0</v>
      </c>
      <c r="AZ19" s="13">
        <v>0</v>
      </c>
      <c r="BA19" s="28">
        <v>321.74</v>
      </c>
      <c r="BC19" s="13">
        <v>9201740.5300000012</v>
      </c>
      <c r="BD19" s="13">
        <v>115871.06</v>
      </c>
      <c r="BE19" s="13">
        <v>213622.59</v>
      </c>
      <c r="BF19" s="13">
        <v>272403.44</v>
      </c>
      <c r="BG19" s="13">
        <v>311825.55</v>
      </c>
      <c r="BH19" s="13">
        <v>1478673.16</v>
      </c>
      <c r="BI19" s="13">
        <v>773772.26</v>
      </c>
      <c r="BJ19" s="13">
        <v>67871.38</v>
      </c>
      <c r="BK19" s="13">
        <v>42954.18</v>
      </c>
      <c r="BL19" s="13">
        <v>0</v>
      </c>
      <c r="BM19" s="13">
        <v>692707.05</v>
      </c>
      <c r="BN19" s="13">
        <v>4796.6000000000004</v>
      </c>
      <c r="BO19" s="13">
        <v>630269.21</v>
      </c>
      <c r="BP19" s="13">
        <v>30377.45</v>
      </c>
      <c r="BQ19" s="13">
        <v>0</v>
      </c>
      <c r="BR19" s="28">
        <v>13836884.460000001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9742935.3620999996</v>
      </c>
      <c r="E21" s="13">
        <v>70041</v>
      </c>
      <c r="F21" s="13">
        <v>94449.98</v>
      </c>
      <c r="G21" s="13">
        <v>57731.21</v>
      </c>
      <c r="H21" s="13">
        <v>72264.258199999997</v>
      </c>
      <c r="I21" s="13">
        <v>1860220.85</v>
      </c>
      <c r="J21" s="13">
        <v>652602.81999999995</v>
      </c>
      <c r="K21" s="13">
        <v>10112.200000000001</v>
      </c>
      <c r="L21" s="13">
        <v>81434.94</v>
      </c>
      <c r="M21" s="13">
        <v>0</v>
      </c>
      <c r="N21" s="13">
        <v>38448.76</v>
      </c>
      <c r="O21" s="13">
        <v>7000</v>
      </c>
      <c r="P21" s="13">
        <v>480897.65779999999</v>
      </c>
      <c r="Q21" s="13">
        <v>0</v>
      </c>
      <c r="R21" s="13">
        <v>0</v>
      </c>
      <c r="S21" s="28">
        <v>13168139.038099999</v>
      </c>
      <c r="U21" s="13">
        <v>374874.47</v>
      </c>
      <c r="V21" s="13">
        <v>2035</v>
      </c>
      <c r="W21" s="13">
        <v>5893</v>
      </c>
      <c r="X21" s="13">
        <v>2960</v>
      </c>
      <c r="Y21" s="13">
        <v>2960</v>
      </c>
      <c r="Z21" s="13">
        <v>65963</v>
      </c>
      <c r="AA21" s="13">
        <v>18113</v>
      </c>
      <c r="AB21" s="13">
        <v>740</v>
      </c>
      <c r="AC21" s="13">
        <v>2779</v>
      </c>
      <c r="AD21" s="13">
        <v>0</v>
      </c>
      <c r="AE21" s="13">
        <v>2981</v>
      </c>
      <c r="AF21" s="13">
        <v>0</v>
      </c>
      <c r="AG21" s="13">
        <v>12025</v>
      </c>
      <c r="AH21" s="13">
        <v>0</v>
      </c>
      <c r="AI21" s="13">
        <v>0</v>
      </c>
      <c r="AJ21" s="28">
        <v>491323.47</v>
      </c>
      <c r="AL21" s="13">
        <v>344.7</v>
      </c>
      <c r="AM21" s="13">
        <v>0</v>
      </c>
      <c r="AN21" s="13">
        <v>0</v>
      </c>
      <c r="AO21" s="13">
        <v>0</v>
      </c>
      <c r="AP21" s="13">
        <v>0</v>
      </c>
      <c r="AQ21" s="13">
        <v>295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639.70000000000005</v>
      </c>
      <c r="BC21" s="13">
        <v>10118154.532099999</v>
      </c>
      <c r="BD21" s="13">
        <v>72076</v>
      </c>
      <c r="BE21" s="13">
        <v>100342.98</v>
      </c>
      <c r="BF21" s="13">
        <v>60691.21</v>
      </c>
      <c r="BG21" s="13">
        <v>75224.258199999997</v>
      </c>
      <c r="BH21" s="13">
        <v>1926478.85</v>
      </c>
      <c r="BI21" s="13">
        <v>670715.81999999995</v>
      </c>
      <c r="BJ21" s="13">
        <v>10852.2</v>
      </c>
      <c r="BK21" s="13">
        <v>84213.94</v>
      </c>
      <c r="BL21" s="13">
        <v>0</v>
      </c>
      <c r="BM21" s="13">
        <v>41429.760000000002</v>
      </c>
      <c r="BN21" s="13">
        <v>7000</v>
      </c>
      <c r="BO21" s="13">
        <v>492922.65779999999</v>
      </c>
      <c r="BP21" s="13">
        <v>0</v>
      </c>
      <c r="BQ21" s="13">
        <v>0</v>
      </c>
      <c r="BR21" s="28">
        <v>13660102.208099999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2451472.9900000002</v>
      </c>
      <c r="E22" s="13">
        <v>4278</v>
      </c>
      <c r="F22" s="13">
        <v>13218.61</v>
      </c>
      <c r="G22" s="13">
        <v>11449</v>
      </c>
      <c r="H22" s="13">
        <v>299</v>
      </c>
      <c r="I22" s="13">
        <v>598333.35</v>
      </c>
      <c r="J22" s="13">
        <v>77866.5</v>
      </c>
      <c r="K22" s="13">
        <v>0</v>
      </c>
      <c r="L22" s="13">
        <v>0</v>
      </c>
      <c r="M22" s="13">
        <v>0</v>
      </c>
      <c r="N22" s="13">
        <v>11288</v>
      </c>
      <c r="O22" s="13">
        <v>0</v>
      </c>
      <c r="P22" s="13">
        <v>5600</v>
      </c>
      <c r="Q22" s="13">
        <v>0</v>
      </c>
      <c r="R22" s="13">
        <v>0</v>
      </c>
      <c r="S22" s="28">
        <v>3173805.45</v>
      </c>
      <c r="U22" s="13">
        <v>28532.59</v>
      </c>
      <c r="V22" s="13">
        <v>213.78</v>
      </c>
      <c r="W22" s="13">
        <v>641.34</v>
      </c>
      <c r="X22" s="13">
        <v>213.78</v>
      </c>
      <c r="Y22" s="13">
        <v>0</v>
      </c>
      <c r="Z22" s="13">
        <v>3628.7</v>
      </c>
      <c r="AA22" s="13">
        <v>213.78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213.78</v>
      </c>
      <c r="AH22" s="13">
        <v>0</v>
      </c>
      <c r="AI22" s="13">
        <v>0</v>
      </c>
      <c r="AJ22" s="28">
        <v>33657.749999999993</v>
      </c>
      <c r="AL22" s="13">
        <v>932612.23</v>
      </c>
      <c r="AM22" s="13">
        <v>8904.1200000000008</v>
      </c>
      <c r="AN22" s="13">
        <v>5001.72</v>
      </c>
      <c r="AO22" s="13">
        <v>11478.3</v>
      </c>
      <c r="AP22" s="13">
        <v>1553.32</v>
      </c>
      <c r="AQ22" s="13">
        <v>271967.35999999999</v>
      </c>
      <c r="AR22" s="13">
        <v>58135.8</v>
      </c>
      <c r="AS22" s="13">
        <v>0</v>
      </c>
      <c r="AT22" s="13">
        <v>0</v>
      </c>
      <c r="AU22" s="13">
        <v>0</v>
      </c>
      <c r="AV22" s="13">
        <v>19399.12</v>
      </c>
      <c r="AW22" s="13">
        <v>0</v>
      </c>
      <c r="AX22" s="13">
        <v>0</v>
      </c>
      <c r="AY22" s="13">
        <v>0</v>
      </c>
      <c r="AZ22" s="13">
        <v>0</v>
      </c>
      <c r="BA22" s="28">
        <v>1309051.97</v>
      </c>
      <c r="BC22" s="13">
        <v>3412617.81</v>
      </c>
      <c r="BD22" s="13">
        <v>13395.900000000001</v>
      </c>
      <c r="BE22" s="13">
        <v>18861.670000000002</v>
      </c>
      <c r="BF22" s="13">
        <v>23141.08</v>
      </c>
      <c r="BG22" s="13">
        <v>1852.32</v>
      </c>
      <c r="BH22" s="13">
        <v>873929.40999999992</v>
      </c>
      <c r="BI22" s="13">
        <v>136216.08000000002</v>
      </c>
      <c r="BJ22" s="13">
        <v>0</v>
      </c>
      <c r="BK22" s="13">
        <v>0</v>
      </c>
      <c r="BL22" s="13">
        <v>0</v>
      </c>
      <c r="BM22" s="13">
        <v>30687.119999999999</v>
      </c>
      <c r="BN22" s="13">
        <v>0</v>
      </c>
      <c r="BO22" s="13">
        <v>5813.78</v>
      </c>
      <c r="BP22" s="13">
        <v>0</v>
      </c>
      <c r="BQ22" s="13">
        <v>0</v>
      </c>
      <c r="BR22" s="28">
        <v>4516515.17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2956876.8699999996</v>
      </c>
      <c r="E23" s="13">
        <v>13314.04</v>
      </c>
      <c r="F23" s="13">
        <v>254290.08000000002</v>
      </c>
      <c r="G23" s="13">
        <v>373660.79000000004</v>
      </c>
      <c r="H23" s="13">
        <v>164625.29</v>
      </c>
      <c r="I23" s="13">
        <v>989248.15</v>
      </c>
      <c r="J23" s="13">
        <v>835397.4</v>
      </c>
      <c r="K23" s="13">
        <v>158353.16</v>
      </c>
      <c r="L23" s="13">
        <v>182255.39</v>
      </c>
      <c r="M23" s="13">
        <v>0</v>
      </c>
      <c r="N23" s="13">
        <v>40908.14</v>
      </c>
      <c r="O23" s="13">
        <v>58396.77</v>
      </c>
      <c r="P23" s="13">
        <v>285896.57</v>
      </c>
      <c r="Q23" s="13">
        <v>112157.34</v>
      </c>
      <c r="R23" s="13">
        <v>0</v>
      </c>
      <c r="S23" s="28">
        <v>6425379.9899999993</v>
      </c>
      <c r="U23" s="13">
        <v>23024.25</v>
      </c>
      <c r="V23" s="13">
        <v>135</v>
      </c>
      <c r="W23" s="13">
        <v>1110</v>
      </c>
      <c r="X23" s="13">
        <v>1719.88</v>
      </c>
      <c r="Y23" s="13">
        <v>285</v>
      </c>
      <c r="Z23" s="13">
        <v>11897.52</v>
      </c>
      <c r="AA23" s="13">
        <v>2360</v>
      </c>
      <c r="AB23" s="13">
        <v>615</v>
      </c>
      <c r="AC23" s="13">
        <v>405</v>
      </c>
      <c r="AD23" s="13">
        <v>0</v>
      </c>
      <c r="AE23" s="13">
        <v>0</v>
      </c>
      <c r="AF23" s="13">
        <v>0</v>
      </c>
      <c r="AG23" s="13">
        <v>4283.4399999999996</v>
      </c>
      <c r="AH23" s="13">
        <v>1188.76</v>
      </c>
      <c r="AI23" s="13">
        <v>0</v>
      </c>
      <c r="AJ23" s="28">
        <v>47023.850000000006</v>
      </c>
      <c r="AL23" s="13">
        <v>1086759.49</v>
      </c>
      <c r="AM23" s="13">
        <v>7021.7</v>
      </c>
      <c r="AN23" s="13">
        <v>89229.7</v>
      </c>
      <c r="AO23" s="13">
        <v>120130.77</v>
      </c>
      <c r="AP23" s="13">
        <v>41548.92</v>
      </c>
      <c r="AQ23" s="13">
        <v>391331.22</v>
      </c>
      <c r="AR23" s="13">
        <v>343123.72</v>
      </c>
      <c r="AS23" s="13">
        <v>44531.519999999997</v>
      </c>
      <c r="AT23" s="13">
        <v>71623.06</v>
      </c>
      <c r="AU23" s="13">
        <v>0</v>
      </c>
      <c r="AV23" s="13">
        <v>20064.04</v>
      </c>
      <c r="AW23" s="13">
        <v>22654.28</v>
      </c>
      <c r="AX23" s="13">
        <v>72992.41</v>
      </c>
      <c r="AY23" s="13">
        <v>45186.21</v>
      </c>
      <c r="AZ23" s="13">
        <v>0</v>
      </c>
      <c r="BA23" s="28">
        <v>2356197.0399999996</v>
      </c>
      <c r="BC23" s="13">
        <v>4066660.6099999994</v>
      </c>
      <c r="BD23" s="13">
        <v>20470.740000000002</v>
      </c>
      <c r="BE23" s="13">
        <v>344629.78</v>
      </c>
      <c r="BF23" s="13">
        <v>495511.44000000006</v>
      </c>
      <c r="BG23" s="13">
        <v>206459.21000000002</v>
      </c>
      <c r="BH23" s="13">
        <v>1392476.8900000001</v>
      </c>
      <c r="BI23" s="13">
        <v>1180881.1200000001</v>
      </c>
      <c r="BJ23" s="13">
        <v>203499.68</v>
      </c>
      <c r="BK23" s="13">
        <v>254283.45</v>
      </c>
      <c r="BL23" s="13">
        <v>0</v>
      </c>
      <c r="BM23" s="13">
        <v>60972.18</v>
      </c>
      <c r="BN23" s="13">
        <v>81051.049999999988</v>
      </c>
      <c r="BO23" s="13">
        <v>363172.42000000004</v>
      </c>
      <c r="BP23" s="13">
        <v>158532.31</v>
      </c>
      <c r="BQ23" s="13">
        <v>0</v>
      </c>
      <c r="BR23" s="28">
        <v>8828600.8800000008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9193483.25</v>
      </c>
      <c r="E24" s="13">
        <v>347125.59</v>
      </c>
      <c r="F24" s="13">
        <v>799982.44</v>
      </c>
      <c r="G24" s="13">
        <v>357694.17</v>
      </c>
      <c r="H24" s="13">
        <v>178135.89</v>
      </c>
      <c r="I24" s="13">
        <v>4383993.9583449997</v>
      </c>
      <c r="J24" s="13">
        <v>3257475.05</v>
      </c>
      <c r="K24" s="13">
        <v>87059.57</v>
      </c>
      <c r="L24" s="13">
        <v>386982.83</v>
      </c>
      <c r="M24" s="13">
        <v>0</v>
      </c>
      <c r="N24" s="13">
        <v>206658.48</v>
      </c>
      <c r="O24" s="13">
        <v>135450.91</v>
      </c>
      <c r="P24" s="13">
        <v>1110754.77</v>
      </c>
      <c r="Q24" s="13">
        <v>171710.62</v>
      </c>
      <c r="R24" s="13">
        <v>0</v>
      </c>
      <c r="S24" s="28">
        <v>20616507.528345</v>
      </c>
      <c r="U24" s="13">
        <v>389729.27</v>
      </c>
      <c r="V24" s="13">
        <v>17972.400000000001</v>
      </c>
      <c r="W24" s="13">
        <v>42453.11</v>
      </c>
      <c r="X24" s="13">
        <v>20530.61</v>
      </c>
      <c r="Y24" s="13">
        <v>4751.74</v>
      </c>
      <c r="Z24" s="13">
        <v>213738.176427</v>
      </c>
      <c r="AA24" s="13">
        <v>146457.82</v>
      </c>
      <c r="AB24" s="13">
        <v>2508.94</v>
      </c>
      <c r="AC24" s="13">
        <v>21781.15</v>
      </c>
      <c r="AD24" s="13">
        <v>0</v>
      </c>
      <c r="AE24" s="13">
        <v>14870.68</v>
      </c>
      <c r="AF24" s="13">
        <v>1834.91</v>
      </c>
      <c r="AG24" s="13">
        <v>52511.96</v>
      </c>
      <c r="AH24" s="13">
        <v>8252.3700000000008</v>
      </c>
      <c r="AI24" s="13">
        <v>156.9</v>
      </c>
      <c r="AJ24" s="28">
        <v>937550.03642699996</v>
      </c>
      <c r="AL24" s="13">
        <v>4381376.2699999996</v>
      </c>
      <c r="AM24" s="13">
        <v>82759.08</v>
      </c>
      <c r="AN24" s="13">
        <v>184392.6</v>
      </c>
      <c r="AO24" s="13">
        <v>91655.31</v>
      </c>
      <c r="AP24" s="13">
        <v>138575.29999999999</v>
      </c>
      <c r="AQ24" s="13">
        <v>1920899.89</v>
      </c>
      <c r="AR24" s="13">
        <v>779375.49</v>
      </c>
      <c r="AS24" s="13">
        <v>12973.61</v>
      </c>
      <c r="AT24" s="13">
        <v>80930.75</v>
      </c>
      <c r="AU24" s="13">
        <v>0</v>
      </c>
      <c r="AV24" s="13">
        <v>35539.120000000003</v>
      </c>
      <c r="AW24" s="13">
        <v>50074.53</v>
      </c>
      <c r="AX24" s="13">
        <v>207561.69</v>
      </c>
      <c r="AY24" s="13">
        <v>19944.759999999998</v>
      </c>
      <c r="AZ24" s="13">
        <v>0</v>
      </c>
      <c r="BA24" s="28">
        <v>7986058.3999999994</v>
      </c>
      <c r="BC24" s="13">
        <v>13964588.789999999</v>
      </c>
      <c r="BD24" s="13">
        <v>447857.07000000007</v>
      </c>
      <c r="BE24" s="13">
        <v>1026828.1499999999</v>
      </c>
      <c r="BF24" s="13">
        <v>469880.08999999997</v>
      </c>
      <c r="BG24" s="13">
        <v>321462.93</v>
      </c>
      <c r="BH24" s="13">
        <v>6518632.0247719996</v>
      </c>
      <c r="BI24" s="13">
        <v>4183308.3599999994</v>
      </c>
      <c r="BJ24" s="13">
        <v>102542.12000000001</v>
      </c>
      <c r="BK24" s="13">
        <v>489694.73000000004</v>
      </c>
      <c r="BL24" s="13">
        <v>0</v>
      </c>
      <c r="BM24" s="13">
        <v>257068.28</v>
      </c>
      <c r="BN24" s="13">
        <v>187360.35</v>
      </c>
      <c r="BO24" s="13">
        <v>1370828.42</v>
      </c>
      <c r="BP24" s="13">
        <v>199907.75</v>
      </c>
      <c r="BQ24" s="13">
        <v>156.9</v>
      </c>
      <c r="BR24" s="28">
        <v>29540115.964772001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14858471.189999999</v>
      </c>
      <c r="E25" s="13">
        <v>2114245.8199999998</v>
      </c>
      <c r="F25" s="13">
        <v>2804282.78</v>
      </c>
      <c r="G25" s="13">
        <v>1926621.83</v>
      </c>
      <c r="H25" s="13">
        <v>1307704.6000000001</v>
      </c>
      <c r="I25" s="13">
        <v>6911535.4999999898</v>
      </c>
      <c r="J25" s="13">
        <v>4459182.6100000003</v>
      </c>
      <c r="K25" s="13">
        <v>458065.11</v>
      </c>
      <c r="L25" s="13">
        <v>273107.55</v>
      </c>
      <c r="M25" s="13">
        <v>0</v>
      </c>
      <c r="N25" s="13">
        <v>431814.26</v>
      </c>
      <c r="O25" s="13">
        <v>304000.93</v>
      </c>
      <c r="P25" s="13">
        <v>4230124.28</v>
      </c>
      <c r="Q25" s="13">
        <v>896513.12</v>
      </c>
      <c r="R25" s="13">
        <v>19350</v>
      </c>
      <c r="S25" s="28">
        <v>40995019.579999983</v>
      </c>
      <c r="U25" s="13">
        <v>589948.87000000197</v>
      </c>
      <c r="V25" s="13">
        <v>61260.940000000403</v>
      </c>
      <c r="W25" s="13">
        <v>97907.540000000707</v>
      </c>
      <c r="X25" s="13">
        <v>66589.050000000396</v>
      </c>
      <c r="Y25" s="13">
        <v>13924.58</v>
      </c>
      <c r="Z25" s="13">
        <v>262539.75999999302</v>
      </c>
      <c r="AA25" s="13">
        <v>130010.510000001</v>
      </c>
      <c r="AB25" s="13">
        <v>7253.34</v>
      </c>
      <c r="AC25" s="13">
        <v>4668.08</v>
      </c>
      <c r="AD25" s="13">
        <v>184.08</v>
      </c>
      <c r="AE25" s="13">
        <v>13260.42</v>
      </c>
      <c r="AF25" s="13">
        <v>6839.18</v>
      </c>
      <c r="AG25" s="13">
        <v>86127.1800000004</v>
      </c>
      <c r="AH25" s="13">
        <v>24109.750000000098</v>
      </c>
      <c r="AI25" s="13">
        <v>0</v>
      </c>
      <c r="AJ25" s="28">
        <v>1364623.2799999979</v>
      </c>
      <c r="AL25" s="13">
        <v>1344354.11</v>
      </c>
      <c r="AM25" s="13">
        <v>218594.58</v>
      </c>
      <c r="AN25" s="13">
        <v>290469.28999999998</v>
      </c>
      <c r="AO25" s="13">
        <v>108605.31</v>
      </c>
      <c r="AP25" s="13">
        <v>420581.83</v>
      </c>
      <c r="AQ25" s="13">
        <v>935505.44</v>
      </c>
      <c r="AR25" s="13">
        <v>686857.94999999902</v>
      </c>
      <c r="AS25" s="13">
        <v>81005.84</v>
      </c>
      <c r="AT25" s="13">
        <v>46942.04</v>
      </c>
      <c r="AU25" s="13">
        <v>0</v>
      </c>
      <c r="AV25" s="13">
        <v>52084.85</v>
      </c>
      <c r="AW25" s="13">
        <v>18917.990000000002</v>
      </c>
      <c r="AX25" s="13">
        <v>686381.91</v>
      </c>
      <c r="AY25" s="13">
        <v>96793.21</v>
      </c>
      <c r="AZ25" s="13">
        <v>8067.93</v>
      </c>
      <c r="BA25" s="28">
        <v>4995162.2799999984</v>
      </c>
      <c r="BC25" s="13">
        <v>16792774.170000002</v>
      </c>
      <c r="BD25" s="13">
        <v>2394101.3400000003</v>
      </c>
      <c r="BE25" s="13">
        <v>3192659.6100000003</v>
      </c>
      <c r="BF25" s="13">
        <v>2101816.1900000004</v>
      </c>
      <c r="BG25" s="13">
        <v>1742211.0100000002</v>
      </c>
      <c r="BH25" s="13">
        <v>8109580.6999999825</v>
      </c>
      <c r="BI25" s="13">
        <v>5276051.07</v>
      </c>
      <c r="BJ25" s="13">
        <v>546324.29</v>
      </c>
      <c r="BK25" s="13">
        <v>324717.67</v>
      </c>
      <c r="BL25" s="13">
        <v>184.08</v>
      </c>
      <c r="BM25" s="13">
        <v>497159.52999999997</v>
      </c>
      <c r="BN25" s="13">
        <v>329758.09999999998</v>
      </c>
      <c r="BO25" s="13">
        <v>5002633.370000001</v>
      </c>
      <c r="BP25" s="13">
        <v>1017416.0800000001</v>
      </c>
      <c r="BQ25" s="13">
        <v>27417.93</v>
      </c>
      <c r="BR25" s="28">
        <v>47354805.139999993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1541430.1199999996</v>
      </c>
      <c r="E26" s="13">
        <v>204482.52999999994</v>
      </c>
      <c r="F26" s="13">
        <v>480771.79999999987</v>
      </c>
      <c r="G26" s="13">
        <v>300314.38000000006</v>
      </c>
      <c r="H26" s="13">
        <v>509041.31999999995</v>
      </c>
      <c r="I26" s="13">
        <v>1328079.7300000002</v>
      </c>
      <c r="J26" s="13">
        <v>1886714.0399999998</v>
      </c>
      <c r="K26" s="13">
        <v>485737.5</v>
      </c>
      <c r="L26" s="13">
        <v>281335.65000000002</v>
      </c>
      <c r="M26" s="13">
        <v>0</v>
      </c>
      <c r="N26" s="13">
        <v>62898.389999999992</v>
      </c>
      <c r="O26" s="13">
        <v>103712.40000000002</v>
      </c>
      <c r="P26" s="13">
        <v>1732968.3999999994</v>
      </c>
      <c r="Q26" s="13">
        <v>108462.85</v>
      </c>
      <c r="R26" s="13">
        <v>18251</v>
      </c>
      <c r="S26" s="28">
        <v>9044200.1099999994</v>
      </c>
      <c r="U26" s="13">
        <v>58912.599999999853</v>
      </c>
      <c r="V26" s="13">
        <v>5967.5600000000013</v>
      </c>
      <c r="W26" s="13">
        <v>17761.719999999979</v>
      </c>
      <c r="X26" s="13">
        <v>8516.7200000000048</v>
      </c>
      <c r="Y26" s="13">
        <v>12293.729999999994</v>
      </c>
      <c r="Z26" s="13">
        <v>47455.669999999896</v>
      </c>
      <c r="AA26" s="13">
        <v>45359.399999999907</v>
      </c>
      <c r="AB26" s="13">
        <v>9083.7500000000018</v>
      </c>
      <c r="AC26" s="13">
        <v>6686.5100000000011</v>
      </c>
      <c r="AD26" s="13">
        <v>0</v>
      </c>
      <c r="AE26" s="13">
        <v>3200.9499999999989</v>
      </c>
      <c r="AF26" s="13">
        <v>2852.52</v>
      </c>
      <c r="AG26" s="13">
        <v>38680.169999999925</v>
      </c>
      <c r="AH26" s="13">
        <v>3811.8799999999992</v>
      </c>
      <c r="AI26" s="13">
        <v>0</v>
      </c>
      <c r="AJ26" s="28">
        <v>260583.17999999956</v>
      </c>
      <c r="AL26" s="13">
        <v>2947.019999999995</v>
      </c>
      <c r="AM26" s="13">
        <v>346.09</v>
      </c>
      <c r="AN26" s="13">
        <v>820.14000000000055</v>
      </c>
      <c r="AO26" s="13">
        <v>289.48000000000008</v>
      </c>
      <c r="AP26" s="13">
        <v>871.03000000000065</v>
      </c>
      <c r="AQ26" s="13">
        <v>2585.589999999997</v>
      </c>
      <c r="AR26" s="13">
        <v>2547.3999999999969</v>
      </c>
      <c r="AS26" s="13">
        <v>554.02</v>
      </c>
      <c r="AT26" s="13">
        <v>417.4799999999999</v>
      </c>
      <c r="AU26" s="13">
        <v>2</v>
      </c>
      <c r="AV26" s="13">
        <v>245.30000000000004</v>
      </c>
      <c r="AW26" s="13">
        <v>121.42</v>
      </c>
      <c r="AX26" s="13">
        <v>1626.3999999999978</v>
      </c>
      <c r="AY26" s="13">
        <v>126.13</v>
      </c>
      <c r="AZ26" s="13">
        <v>0</v>
      </c>
      <c r="BA26" s="28">
        <v>13499.499999999985</v>
      </c>
      <c r="BC26" s="13">
        <v>1603289.7399999995</v>
      </c>
      <c r="BD26" s="13">
        <v>210796.17999999993</v>
      </c>
      <c r="BE26" s="13">
        <v>499353.65999999986</v>
      </c>
      <c r="BF26" s="13">
        <v>309120.58000000007</v>
      </c>
      <c r="BG26" s="13">
        <v>522206.07999999996</v>
      </c>
      <c r="BH26" s="13">
        <v>1378120.9900000002</v>
      </c>
      <c r="BI26" s="13">
        <v>1934620.8399999996</v>
      </c>
      <c r="BJ26" s="13">
        <v>495375.27</v>
      </c>
      <c r="BK26" s="13">
        <v>288439.64</v>
      </c>
      <c r="BL26" s="13">
        <v>2</v>
      </c>
      <c r="BM26" s="13">
        <v>66344.639999999999</v>
      </c>
      <c r="BN26" s="13">
        <v>106686.34000000003</v>
      </c>
      <c r="BO26" s="13">
        <v>1773274.9699999993</v>
      </c>
      <c r="BP26" s="13">
        <v>112400.86000000002</v>
      </c>
      <c r="BQ26" s="13">
        <v>18251</v>
      </c>
      <c r="BR26" s="28">
        <v>9318282.7899999972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18376262.389999997</v>
      </c>
      <c r="E27" s="13">
        <v>443893.00999999995</v>
      </c>
      <c r="F27" s="13">
        <v>1942669.5199999996</v>
      </c>
      <c r="G27" s="13">
        <v>860093.13999999978</v>
      </c>
      <c r="H27" s="13">
        <v>629783.27</v>
      </c>
      <c r="I27" s="13">
        <v>7189593.1499999948</v>
      </c>
      <c r="J27" s="13">
        <v>2887574.9100000011</v>
      </c>
      <c r="K27" s="13">
        <v>142998.75</v>
      </c>
      <c r="L27" s="13">
        <v>1041080.5699999997</v>
      </c>
      <c r="M27" s="13">
        <v>0</v>
      </c>
      <c r="N27" s="13">
        <v>380608.33000000007</v>
      </c>
      <c r="O27" s="13">
        <v>48247.939999999995</v>
      </c>
      <c r="P27" s="13">
        <v>475677.99999999994</v>
      </c>
      <c r="Q27" s="13">
        <v>230485.38999999998</v>
      </c>
      <c r="R27" s="13">
        <v>19400.07</v>
      </c>
      <c r="S27" s="28">
        <v>34668368.43999999</v>
      </c>
      <c r="U27" s="13">
        <v>491281.05000002502</v>
      </c>
      <c r="V27" s="13">
        <v>14828.810000000012</v>
      </c>
      <c r="W27" s="13">
        <v>38116.919999999918</v>
      </c>
      <c r="X27" s="13">
        <v>23001.16999999998</v>
      </c>
      <c r="Y27" s="13">
        <v>2622.51</v>
      </c>
      <c r="Z27" s="13">
        <v>205191.97999999922</v>
      </c>
      <c r="AA27" s="13">
        <v>45690.629999999881</v>
      </c>
      <c r="AB27" s="13">
        <v>5747.4199999999992</v>
      </c>
      <c r="AC27" s="13">
        <v>28443.739999999951</v>
      </c>
      <c r="AD27" s="13">
        <v>0</v>
      </c>
      <c r="AE27" s="13">
        <v>9594.6700000000055</v>
      </c>
      <c r="AF27" s="13">
        <v>1504.84</v>
      </c>
      <c r="AG27" s="13">
        <v>8706</v>
      </c>
      <c r="AH27" s="13">
        <v>5035.9800000000005</v>
      </c>
      <c r="AI27" s="13">
        <v>0</v>
      </c>
      <c r="AJ27" s="28">
        <v>879765.72000002407</v>
      </c>
      <c r="AL27" s="13">
        <v>696271.43000000028</v>
      </c>
      <c r="AM27" s="13">
        <v>115549.69</v>
      </c>
      <c r="AN27" s="13">
        <v>175396.17</v>
      </c>
      <c r="AO27" s="13">
        <v>15539.350000000002</v>
      </c>
      <c r="AP27" s="13">
        <v>116675.50000000003</v>
      </c>
      <c r="AQ27" s="13">
        <v>253654.43000000005</v>
      </c>
      <c r="AR27" s="13">
        <v>164474.21000000005</v>
      </c>
      <c r="AS27" s="13">
        <v>4588.3899999999994</v>
      </c>
      <c r="AT27" s="13">
        <v>9229.75</v>
      </c>
      <c r="AU27" s="13">
        <v>0</v>
      </c>
      <c r="AV27" s="13">
        <v>19444.729999999996</v>
      </c>
      <c r="AW27" s="13">
        <v>522.54999999999995</v>
      </c>
      <c r="AX27" s="13">
        <v>11090.33</v>
      </c>
      <c r="AY27" s="13">
        <v>1920</v>
      </c>
      <c r="AZ27" s="13">
        <v>532</v>
      </c>
      <c r="BA27" s="28">
        <v>1584888.5300000003</v>
      </c>
      <c r="BC27" s="13">
        <v>19563814.870000023</v>
      </c>
      <c r="BD27" s="13">
        <v>574271.51</v>
      </c>
      <c r="BE27" s="13">
        <v>2156182.6099999994</v>
      </c>
      <c r="BF27" s="13">
        <v>898633.65999999968</v>
      </c>
      <c r="BG27" s="13">
        <v>749081.28</v>
      </c>
      <c r="BH27" s="13">
        <v>7648439.559999994</v>
      </c>
      <c r="BI27" s="13">
        <v>3097739.7500000009</v>
      </c>
      <c r="BJ27" s="13">
        <v>153334.56</v>
      </c>
      <c r="BK27" s="13">
        <v>1078754.0599999996</v>
      </c>
      <c r="BL27" s="13">
        <v>0</v>
      </c>
      <c r="BM27" s="13">
        <v>409647.73000000004</v>
      </c>
      <c r="BN27" s="13">
        <v>50275.329999999994</v>
      </c>
      <c r="BO27" s="13">
        <v>495474.32999999996</v>
      </c>
      <c r="BP27" s="13">
        <v>237441.37</v>
      </c>
      <c r="BQ27" s="13">
        <v>19932.07</v>
      </c>
      <c r="BR27" s="28">
        <v>37133022.69000002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1613262.05</v>
      </c>
      <c r="E28" s="13">
        <v>0</v>
      </c>
      <c r="F28" s="13">
        <v>81734.05</v>
      </c>
      <c r="G28" s="13">
        <v>19000</v>
      </c>
      <c r="H28" s="13">
        <v>16367.89</v>
      </c>
      <c r="I28" s="13">
        <v>472012.87</v>
      </c>
      <c r="J28" s="13">
        <v>45059.59</v>
      </c>
      <c r="K28" s="13">
        <v>0</v>
      </c>
      <c r="L28" s="13">
        <v>35000</v>
      </c>
      <c r="M28" s="13">
        <v>0</v>
      </c>
      <c r="N28" s="13">
        <v>19603.939999999999</v>
      </c>
      <c r="O28" s="13">
        <v>0</v>
      </c>
      <c r="P28" s="13">
        <v>100.3</v>
      </c>
      <c r="Q28" s="13">
        <v>0</v>
      </c>
      <c r="R28" s="13">
        <v>0</v>
      </c>
      <c r="S28" s="28">
        <v>2302140.6899999995</v>
      </c>
      <c r="U28" s="13">
        <v>28777.05</v>
      </c>
      <c r="V28" s="13">
        <v>0</v>
      </c>
      <c r="W28" s="13">
        <v>1110.8399999999999</v>
      </c>
      <c r="X28" s="13">
        <v>837.71</v>
      </c>
      <c r="Y28" s="13">
        <v>0</v>
      </c>
      <c r="Z28" s="13">
        <v>5997.68</v>
      </c>
      <c r="AA28" s="13">
        <v>1408.54</v>
      </c>
      <c r="AB28" s="13">
        <v>0</v>
      </c>
      <c r="AC28" s="13">
        <v>0</v>
      </c>
      <c r="AD28" s="13">
        <v>0</v>
      </c>
      <c r="AE28" s="13">
        <v>740.56</v>
      </c>
      <c r="AF28" s="13">
        <v>0</v>
      </c>
      <c r="AG28" s="13">
        <v>370.28</v>
      </c>
      <c r="AH28" s="13">
        <v>0</v>
      </c>
      <c r="AI28" s="13">
        <v>0</v>
      </c>
      <c r="AJ28" s="28">
        <v>39242.659999999996</v>
      </c>
      <c r="AL28" s="13">
        <v>1682.76</v>
      </c>
      <c r="AM28" s="13">
        <v>0</v>
      </c>
      <c r="AN28" s="13">
        <v>0</v>
      </c>
      <c r="AO28" s="13">
        <v>0</v>
      </c>
      <c r="AP28" s="13">
        <v>0</v>
      </c>
      <c r="AQ28" s="13">
        <v>602.84</v>
      </c>
      <c r="AR28" s="13">
        <v>20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2305.6</v>
      </c>
      <c r="BC28" s="13">
        <v>1643721.86</v>
      </c>
      <c r="BD28" s="13">
        <v>0</v>
      </c>
      <c r="BE28" s="13">
        <v>82844.89</v>
      </c>
      <c r="BF28" s="13">
        <v>19837.71</v>
      </c>
      <c r="BG28" s="13">
        <v>16367.89</v>
      </c>
      <c r="BH28" s="13">
        <v>478613.39</v>
      </c>
      <c r="BI28" s="13">
        <v>46488.13</v>
      </c>
      <c r="BJ28" s="13">
        <v>0</v>
      </c>
      <c r="BK28" s="13">
        <v>35000</v>
      </c>
      <c r="BL28" s="13">
        <v>0</v>
      </c>
      <c r="BM28" s="13">
        <v>20344.5</v>
      </c>
      <c r="BN28" s="13">
        <v>0</v>
      </c>
      <c r="BO28" s="13">
        <v>470.58</v>
      </c>
      <c r="BP28" s="13">
        <v>0</v>
      </c>
      <c r="BQ28" s="13">
        <v>0</v>
      </c>
      <c r="BR28" s="28">
        <v>2343688.9499999997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46390041.25</v>
      </c>
      <c r="E30" s="13">
        <v>1210041.42</v>
      </c>
      <c r="F30" s="13">
        <v>958219.24</v>
      </c>
      <c r="G30" s="13">
        <v>480787.58</v>
      </c>
      <c r="H30" s="13">
        <v>75399.149999999994</v>
      </c>
      <c r="I30" s="13">
        <v>15297197.34</v>
      </c>
      <c r="J30" s="13">
        <v>2423851.4</v>
      </c>
      <c r="K30" s="13">
        <v>252428.53</v>
      </c>
      <c r="L30" s="13">
        <v>227414.97</v>
      </c>
      <c r="M30" s="13">
        <v>0</v>
      </c>
      <c r="N30" s="13">
        <v>196668.12</v>
      </c>
      <c r="O30" s="13">
        <v>27706.28</v>
      </c>
      <c r="P30" s="13">
        <v>1349217.65</v>
      </c>
      <c r="Q30" s="13">
        <v>103003.23</v>
      </c>
      <c r="R30" s="13">
        <v>0</v>
      </c>
      <c r="S30" s="28">
        <v>68991976.160000026</v>
      </c>
      <c r="U30" s="13">
        <v>6470149.3900000006</v>
      </c>
      <c r="V30" s="13">
        <v>101597.72</v>
      </c>
      <c r="W30" s="13">
        <v>63159.94</v>
      </c>
      <c r="X30" s="13">
        <v>32284.02</v>
      </c>
      <c r="Y30" s="13">
        <v>9564.5400000000009</v>
      </c>
      <c r="Z30" s="13">
        <v>2200323.04</v>
      </c>
      <c r="AA30" s="13">
        <v>280061.15999999997</v>
      </c>
      <c r="AB30" s="13">
        <v>25600.07</v>
      </c>
      <c r="AC30" s="13">
        <v>19837.759999999998</v>
      </c>
      <c r="AD30" s="13">
        <v>0</v>
      </c>
      <c r="AE30" s="13">
        <v>3498.73</v>
      </c>
      <c r="AF30" s="13">
        <v>0</v>
      </c>
      <c r="AG30" s="13">
        <v>90702</v>
      </c>
      <c r="AH30" s="13">
        <v>3838.15</v>
      </c>
      <c r="AI30" s="13">
        <v>0</v>
      </c>
      <c r="AJ30" s="28">
        <v>9300616.5200000014</v>
      </c>
      <c r="AL30" s="13">
        <v>1458848.9100000001</v>
      </c>
      <c r="AM30" s="13">
        <v>37072.629999999997</v>
      </c>
      <c r="AN30" s="13">
        <v>37432.160000000003</v>
      </c>
      <c r="AO30" s="13">
        <v>24787.64</v>
      </c>
      <c r="AP30" s="13">
        <v>3963.46</v>
      </c>
      <c r="AQ30" s="13">
        <v>515562.58</v>
      </c>
      <c r="AR30" s="13">
        <v>88988.09</v>
      </c>
      <c r="AS30" s="13">
        <v>8456.4500000000007</v>
      </c>
      <c r="AT30" s="13">
        <v>8067.42</v>
      </c>
      <c r="AU30" s="13">
        <v>0</v>
      </c>
      <c r="AV30" s="13">
        <v>13364.42</v>
      </c>
      <c r="AW30" s="13">
        <v>2221.6799999999998</v>
      </c>
      <c r="AX30" s="13">
        <v>50281.39</v>
      </c>
      <c r="AY30" s="13">
        <v>4309.58</v>
      </c>
      <c r="AZ30" s="13">
        <v>0</v>
      </c>
      <c r="BA30" s="28">
        <v>2253356.41</v>
      </c>
      <c r="BC30" s="13">
        <v>54319039.549999997</v>
      </c>
      <c r="BD30" s="13">
        <v>1348711.7699999998</v>
      </c>
      <c r="BE30" s="13">
        <v>1058811.3399999999</v>
      </c>
      <c r="BF30" s="13">
        <v>537859.24</v>
      </c>
      <c r="BG30" s="13">
        <v>88927.150000000009</v>
      </c>
      <c r="BH30" s="13">
        <v>18013082.959999997</v>
      </c>
      <c r="BI30" s="13">
        <v>2792900.65</v>
      </c>
      <c r="BJ30" s="13">
        <v>286485.05</v>
      </c>
      <c r="BK30" s="13">
        <v>255320.15000000002</v>
      </c>
      <c r="BL30" s="13">
        <v>0</v>
      </c>
      <c r="BM30" s="13">
        <v>213531.27000000002</v>
      </c>
      <c r="BN30" s="13">
        <v>29927.96</v>
      </c>
      <c r="BO30" s="13">
        <v>1490201.0399999998</v>
      </c>
      <c r="BP30" s="13">
        <v>111150.95999999999</v>
      </c>
      <c r="BQ30" s="13">
        <v>0</v>
      </c>
      <c r="BR30" s="28">
        <v>80545949.089999989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17400181.779999994</v>
      </c>
      <c r="E31" s="13">
        <v>160514.51999999999</v>
      </c>
      <c r="F31" s="13">
        <v>572590.41999999993</v>
      </c>
      <c r="G31" s="13">
        <v>364558.91</v>
      </c>
      <c r="H31" s="13">
        <v>85582.080000000002</v>
      </c>
      <c r="I31" s="13">
        <v>7053147.0700000022</v>
      </c>
      <c r="J31" s="13">
        <v>2148727.9900000012</v>
      </c>
      <c r="K31" s="13">
        <v>53489.070000000007</v>
      </c>
      <c r="L31" s="13">
        <v>408938.35000000003</v>
      </c>
      <c r="M31" s="13">
        <v>0</v>
      </c>
      <c r="N31" s="13">
        <v>0</v>
      </c>
      <c r="O31" s="13">
        <v>51664.25</v>
      </c>
      <c r="P31" s="13">
        <v>724482.72999999975</v>
      </c>
      <c r="Q31" s="13">
        <v>18018.309999999998</v>
      </c>
      <c r="R31" s="13">
        <v>0</v>
      </c>
      <c r="S31" s="28">
        <v>29041895.479999997</v>
      </c>
      <c r="U31" s="13">
        <v>374029.05000001279</v>
      </c>
      <c r="V31" s="13">
        <v>5961.9499999999989</v>
      </c>
      <c r="W31" s="13">
        <v>21552.579999999991</v>
      </c>
      <c r="X31" s="13">
        <v>15330.890000000016</v>
      </c>
      <c r="Y31" s="13">
        <v>3037.920000000001</v>
      </c>
      <c r="Z31" s="13">
        <v>307207.34000000433</v>
      </c>
      <c r="AA31" s="13">
        <v>54494.409999999829</v>
      </c>
      <c r="AB31" s="13">
        <v>1322.75</v>
      </c>
      <c r="AC31" s="13">
        <v>14134.510000000015</v>
      </c>
      <c r="AD31" s="13">
        <v>0</v>
      </c>
      <c r="AE31" s="13">
        <v>0</v>
      </c>
      <c r="AF31" s="13">
        <v>1159.97</v>
      </c>
      <c r="AG31" s="13">
        <v>21593.169999999984</v>
      </c>
      <c r="AH31" s="13">
        <v>427.56</v>
      </c>
      <c r="AI31" s="13">
        <v>0</v>
      </c>
      <c r="AJ31" s="28">
        <v>820252.10000001709</v>
      </c>
      <c r="AL31" s="13">
        <v>1186965.4599999988</v>
      </c>
      <c r="AM31" s="13">
        <v>5578</v>
      </c>
      <c r="AN31" s="13">
        <v>52535.61</v>
      </c>
      <c r="AO31" s="13">
        <v>29463.960000000003</v>
      </c>
      <c r="AP31" s="13">
        <v>14058.84</v>
      </c>
      <c r="AQ31" s="13">
        <v>579259.03000000026</v>
      </c>
      <c r="AR31" s="13">
        <v>381014.11</v>
      </c>
      <c r="AS31" s="13">
        <v>8846.7999999999993</v>
      </c>
      <c r="AT31" s="13">
        <v>19882.300000000003</v>
      </c>
      <c r="AU31" s="13">
        <v>0</v>
      </c>
      <c r="AV31" s="13">
        <v>0</v>
      </c>
      <c r="AW31" s="13">
        <v>3863</v>
      </c>
      <c r="AX31" s="13">
        <v>59085.4</v>
      </c>
      <c r="AY31" s="13">
        <v>5813</v>
      </c>
      <c r="AZ31" s="13">
        <v>0</v>
      </c>
      <c r="BA31" s="28">
        <v>2346365.5099999988</v>
      </c>
      <c r="BC31" s="13">
        <v>18961176.290000003</v>
      </c>
      <c r="BD31" s="13">
        <v>172054.47</v>
      </c>
      <c r="BE31" s="13">
        <v>646678.60999999987</v>
      </c>
      <c r="BF31" s="13">
        <v>409353.76</v>
      </c>
      <c r="BG31" s="13">
        <v>102678.84</v>
      </c>
      <c r="BH31" s="13">
        <v>7939613.4400000069</v>
      </c>
      <c r="BI31" s="13">
        <v>2584236.5100000007</v>
      </c>
      <c r="BJ31" s="13">
        <v>63658.62000000001</v>
      </c>
      <c r="BK31" s="13">
        <v>442955.16000000003</v>
      </c>
      <c r="BL31" s="13">
        <v>0</v>
      </c>
      <c r="BM31" s="13">
        <v>0</v>
      </c>
      <c r="BN31" s="13">
        <v>56687.22</v>
      </c>
      <c r="BO31" s="13">
        <v>805161.2999999997</v>
      </c>
      <c r="BP31" s="13">
        <v>24258.87</v>
      </c>
      <c r="BQ31" s="13">
        <v>0</v>
      </c>
      <c r="BR31" s="28">
        <v>32208513.090000015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1226138.8600000015</v>
      </c>
      <c r="E32" s="13">
        <v>15135.12</v>
      </c>
      <c r="F32" s="13">
        <v>91390.38</v>
      </c>
      <c r="G32" s="13">
        <v>10294.24</v>
      </c>
      <c r="H32" s="13">
        <v>0</v>
      </c>
      <c r="I32" s="13">
        <v>692165.19000000018</v>
      </c>
      <c r="J32" s="13">
        <v>23867.730000000003</v>
      </c>
      <c r="K32" s="13">
        <v>8012</v>
      </c>
      <c r="L32" s="13">
        <v>5097.59</v>
      </c>
      <c r="M32" s="13">
        <v>0</v>
      </c>
      <c r="N32" s="13">
        <v>7145.0399999999936</v>
      </c>
      <c r="O32" s="13">
        <v>0</v>
      </c>
      <c r="P32" s="13">
        <v>13700</v>
      </c>
      <c r="Q32" s="13">
        <v>1221.2999999999993</v>
      </c>
      <c r="R32" s="13">
        <v>0</v>
      </c>
      <c r="S32" s="28">
        <v>2094167.450000002</v>
      </c>
      <c r="U32" s="13">
        <v>72107.62999999983</v>
      </c>
      <c r="V32" s="13">
        <v>555.41999999999996</v>
      </c>
      <c r="W32" s="13">
        <v>3165.5499999999993</v>
      </c>
      <c r="X32" s="13">
        <v>1282.2599999999998</v>
      </c>
      <c r="Y32" s="13">
        <v>0</v>
      </c>
      <c r="Z32" s="13">
        <v>43789.309999999896</v>
      </c>
      <c r="AA32" s="13">
        <v>2399.9599999999991</v>
      </c>
      <c r="AB32" s="13">
        <v>822.82</v>
      </c>
      <c r="AC32" s="13">
        <v>555.41999999999996</v>
      </c>
      <c r="AD32" s="13">
        <v>0</v>
      </c>
      <c r="AE32" s="13">
        <v>1666.2599999999998</v>
      </c>
      <c r="AF32" s="13">
        <v>0</v>
      </c>
      <c r="AG32" s="13">
        <v>548.55999999999995</v>
      </c>
      <c r="AH32" s="13">
        <v>185.14</v>
      </c>
      <c r="AI32" s="13">
        <v>0</v>
      </c>
      <c r="AJ32" s="28">
        <v>127078.32999999971</v>
      </c>
      <c r="AL32" s="13">
        <v>35566.28</v>
      </c>
      <c r="AM32" s="13">
        <v>0</v>
      </c>
      <c r="AN32" s="13">
        <v>4209.32</v>
      </c>
      <c r="AO32" s="13">
        <v>0</v>
      </c>
      <c r="AP32" s="13">
        <v>0</v>
      </c>
      <c r="AQ32" s="13">
        <v>5387.3300000000017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5799.21</v>
      </c>
      <c r="AY32" s="13">
        <v>0</v>
      </c>
      <c r="AZ32" s="13">
        <v>0</v>
      </c>
      <c r="BA32" s="28">
        <v>50962.14</v>
      </c>
      <c r="BC32" s="13">
        <v>1333812.7700000014</v>
      </c>
      <c r="BD32" s="13">
        <v>15690.54</v>
      </c>
      <c r="BE32" s="13">
        <v>98765.25</v>
      </c>
      <c r="BF32" s="13">
        <v>11576.5</v>
      </c>
      <c r="BG32" s="13">
        <v>0</v>
      </c>
      <c r="BH32" s="13">
        <v>741341.83000000007</v>
      </c>
      <c r="BI32" s="13">
        <v>26267.690000000002</v>
      </c>
      <c r="BJ32" s="13">
        <v>8834.82</v>
      </c>
      <c r="BK32" s="13">
        <v>5653.01</v>
      </c>
      <c r="BL32" s="13">
        <v>0</v>
      </c>
      <c r="BM32" s="13">
        <v>8811.2999999999938</v>
      </c>
      <c r="BN32" s="13">
        <v>0</v>
      </c>
      <c r="BO32" s="13">
        <v>20047.77</v>
      </c>
      <c r="BP32" s="13">
        <v>1406.4399999999991</v>
      </c>
      <c r="BQ32" s="13">
        <v>0</v>
      </c>
      <c r="BR32" s="28">
        <v>2272207.9200000009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8273611.6500000013</v>
      </c>
      <c r="E33" s="13">
        <v>191220.21</v>
      </c>
      <c r="F33" s="13">
        <v>432020.10000000003</v>
      </c>
      <c r="G33" s="13">
        <v>524302.17999999993</v>
      </c>
      <c r="H33" s="13">
        <v>649430.33000000019</v>
      </c>
      <c r="I33" s="13">
        <v>3347081.1500000022</v>
      </c>
      <c r="J33" s="13">
        <v>833138.14000000013</v>
      </c>
      <c r="K33" s="13">
        <v>136764.28999999998</v>
      </c>
      <c r="L33" s="13">
        <v>10816.64</v>
      </c>
      <c r="M33" s="13">
        <v>0</v>
      </c>
      <c r="N33" s="13">
        <v>103708.95000000001</v>
      </c>
      <c r="O33" s="13">
        <v>33005.86</v>
      </c>
      <c r="P33" s="13">
        <v>503188.47999999998</v>
      </c>
      <c r="Q33" s="13">
        <v>74549.570000000007</v>
      </c>
      <c r="R33" s="13">
        <v>0</v>
      </c>
      <c r="S33" s="28">
        <v>15112837.550000003</v>
      </c>
      <c r="U33" s="13">
        <v>96876.370000000228</v>
      </c>
      <c r="V33" s="13">
        <v>3701.8999999999992</v>
      </c>
      <c r="W33" s="13">
        <v>7977.57</v>
      </c>
      <c r="X33" s="13">
        <v>6859.2999999999993</v>
      </c>
      <c r="Y33" s="13">
        <v>6189.7499999999991</v>
      </c>
      <c r="Z33" s="13">
        <v>50399.070000000102</v>
      </c>
      <c r="AA33" s="13">
        <v>9767.34</v>
      </c>
      <c r="AB33" s="13">
        <v>322.58000000000004</v>
      </c>
      <c r="AC33" s="13">
        <v>185.14</v>
      </c>
      <c r="AD33" s="13">
        <v>0</v>
      </c>
      <c r="AE33" s="13">
        <v>2063.44</v>
      </c>
      <c r="AF33" s="13">
        <v>0</v>
      </c>
      <c r="AG33" s="13">
        <v>6475.6399999999985</v>
      </c>
      <c r="AH33" s="13">
        <v>0</v>
      </c>
      <c r="AI33" s="13">
        <v>0</v>
      </c>
      <c r="AJ33" s="28">
        <v>190818.10000000033</v>
      </c>
      <c r="AL33" s="13">
        <v>16316.61</v>
      </c>
      <c r="AM33" s="13">
        <v>0</v>
      </c>
      <c r="AN33" s="13">
        <v>341.85</v>
      </c>
      <c r="AO33" s="13">
        <v>665.49</v>
      </c>
      <c r="AP33" s="13">
        <v>0</v>
      </c>
      <c r="AQ33" s="13">
        <v>1948.14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19272.09</v>
      </c>
      <c r="BC33" s="13">
        <v>8386804.6300000018</v>
      </c>
      <c r="BD33" s="13">
        <v>194922.11</v>
      </c>
      <c r="BE33" s="13">
        <v>440339.52</v>
      </c>
      <c r="BF33" s="13">
        <v>531826.97</v>
      </c>
      <c r="BG33" s="13">
        <v>655620.08000000019</v>
      </c>
      <c r="BH33" s="13">
        <v>3399428.3600000027</v>
      </c>
      <c r="BI33" s="13">
        <v>842905.4800000001</v>
      </c>
      <c r="BJ33" s="13">
        <v>137086.86999999997</v>
      </c>
      <c r="BK33" s="13">
        <v>11001.779999999999</v>
      </c>
      <c r="BL33" s="13">
        <v>0</v>
      </c>
      <c r="BM33" s="13">
        <v>105772.39000000001</v>
      </c>
      <c r="BN33" s="13">
        <v>33005.86</v>
      </c>
      <c r="BO33" s="13">
        <v>509664.12</v>
      </c>
      <c r="BP33" s="13">
        <v>74549.570000000007</v>
      </c>
      <c r="BQ33" s="13">
        <v>0</v>
      </c>
      <c r="BR33" s="28">
        <v>15322927.740000004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2035194.25</v>
      </c>
      <c r="E34" s="13">
        <v>278079.08</v>
      </c>
      <c r="F34" s="13">
        <v>149741.53</v>
      </c>
      <c r="G34" s="13">
        <v>285429.17</v>
      </c>
      <c r="H34" s="13">
        <v>674983.43</v>
      </c>
      <c r="I34" s="13">
        <v>227962.34</v>
      </c>
      <c r="J34" s="13">
        <v>425065.36</v>
      </c>
      <c r="K34" s="13">
        <v>5500</v>
      </c>
      <c r="L34" s="13">
        <v>26175</v>
      </c>
      <c r="M34" s="13">
        <v>3906.27</v>
      </c>
      <c r="N34" s="13">
        <v>145394.14000000001</v>
      </c>
      <c r="O34" s="13">
        <v>0</v>
      </c>
      <c r="P34" s="13">
        <v>417109.45</v>
      </c>
      <c r="Q34" s="13">
        <v>118579.43</v>
      </c>
      <c r="R34" s="13">
        <v>0</v>
      </c>
      <c r="S34" s="28">
        <v>4793119.4499999993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2035194.25</v>
      </c>
      <c r="BD34" s="13">
        <v>278079.08</v>
      </c>
      <c r="BE34" s="13">
        <v>149741.53</v>
      </c>
      <c r="BF34" s="13">
        <v>285429.17</v>
      </c>
      <c r="BG34" s="13">
        <v>674983.43</v>
      </c>
      <c r="BH34" s="13">
        <v>227962.34</v>
      </c>
      <c r="BI34" s="13">
        <v>425065.36</v>
      </c>
      <c r="BJ34" s="13">
        <v>5500</v>
      </c>
      <c r="BK34" s="13">
        <v>26175</v>
      </c>
      <c r="BL34" s="13">
        <v>3906.27</v>
      </c>
      <c r="BM34" s="13">
        <v>145394.14000000001</v>
      </c>
      <c r="BN34" s="13">
        <v>0</v>
      </c>
      <c r="BO34" s="13">
        <v>417109.45</v>
      </c>
      <c r="BP34" s="13">
        <v>118579.43</v>
      </c>
      <c r="BQ34" s="13">
        <v>0</v>
      </c>
      <c r="BR34" s="28">
        <v>4793119.4499999993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33084838.989999998</v>
      </c>
      <c r="E35" s="13">
        <v>792807.12</v>
      </c>
      <c r="F35" s="13">
        <v>3308091.88</v>
      </c>
      <c r="G35" s="13">
        <v>862195.82</v>
      </c>
      <c r="H35" s="13">
        <v>87120.55</v>
      </c>
      <c r="I35" s="13">
        <v>10645605.550000001</v>
      </c>
      <c r="J35" s="13">
        <v>4538040.57</v>
      </c>
      <c r="K35" s="13">
        <v>14894.14</v>
      </c>
      <c r="L35" s="13">
        <v>191293.53</v>
      </c>
      <c r="M35" s="13">
        <v>0</v>
      </c>
      <c r="N35" s="13">
        <v>132556.15</v>
      </c>
      <c r="O35" s="13">
        <v>107330</v>
      </c>
      <c r="P35" s="13">
        <v>3137160.81</v>
      </c>
      <c r="Q35" s="13">
        <v>2828.88</v>
      </c>
      <c r="R35" s="13">
        <v>0</v>
      </c>
      <c r="S35" s="28">
        <v>56904763.990000002</v>
      </c>
      <c r="U35" s="13">
        <v>1624820.15</v>
      </c>
      <c r="V35" s="13">
        <v>38692.67</v>
      </c>
      <c r="W35" s="13">
        <v>171136.17</v>
      </c>
      <c r="X35" s="13">
        <v>56993.07</v>
      </c>
      <c r="Y35" s="13">
        <v>2751.38</v>
      </c>
      <c r="Z35" s="13">
        <v>477111.78</v>
      </c>
      <c r="AA35" s="13">
        <v>198188.79</v>
      </c>
      <c r="AB35" s="13">
        <v>185.14</v>
      </c>
      <c r="AC35" s="13">
        <v>3845.33</v>
      </c>
      <c r="AD35" s="13">
        <v>0</v>
      </c>
      <c r="AE35" s="13">
        <v>4000.97</v>
      </c>
      <c r="AF35" s="13">
        <v>1160.0899999999999</v>
      </c>
      <c r="AG35" s="13">
        <v>122350.42</v>
      </c>
      <c r="AH35" s="13">
        <v>946.27</v>
      </c>
      <c r="AI35" s="13">
        <v>0</v>
      </c>
      <c r="AJ35" s="28">
        <v>2702182.23</v>
      </c>
      <c r="AL35" s="13">
        <v>773352.25000000012</v>
      </c>
      <c r="AM35" s="13">
        <v>2815.73</v>
      </c>
      <c r="AN35" s="13">
        <v>30658.6</v>
      </c>
      <c r="AO35" s="13">
        <v>7299</v>
      </c>
      <c r="AP35" s="13">
        <v>0</v>
      </c>
      <c r="AQ35" s="13">
        <v>233552.04</v>
      </c>
      <c r="AR35" s="13">
        <v>58873.57</v>
      </c>
      <c r="AS35" s="13">
        <v>0</v>
      </c>
      <c r="AT35" s="13">
        <v>2485.5500000000002</v>
      </c>
      <c r="AU35" s="13">
        <v>0</v>
      </c>
      <c r="AV35" s="13">
        <v>5300.23</v>
      </c>
      <c r="AW35" s="13">
        <v>1050</v>
      </c>
      <c r="AX35" s="13">
        <v>50568.28</v>
      </c>
      <c r="AY35" s="13">
        <v>350</v>
      </c>
      <c r="AZ35" s="13">
        <v>0</v>
      </c>
      <c r="BA35" s="28">
        <v>1166305.2500000002</v>
      </c>
      <c r="BC35" s="13">
        <v>35483011.390000001</v>
      </c>
      <c r="BD35" s="13">
        <v>834315.52</v>
      </c>
      <c r="BE35" s="13">
        <v>3509886.65</v>
      </c>
      <c r="BF35" s="13">
        <v>926487.8899999999</v>
      </c>
      <c r="BG35" s="13">
        <v>89871.930000000008</v>
      </c>
      <c r="BH35" s="13">
        <v>11356269.369999999</v>
      </c>
      <c r="BI35" s="13">
        <v>4795102.9300000006</v>
      </c>
      <c r="BJ35" s="13">
        <v>15079.279999999999</v>
      </c>
      <c r="BK35" s="13">
        <v>197624.40999999997</v>
      </c>
      <c r="BL35" s="13">
        <v>0</v>
      </c>
      <c r="BM35" s="13">
        <v>141857.35</v>
      </c>
      <c r="BN35" s="13">
        <v>109540.09</v>
      </c>
      <c r="BO35" s="13">
        <v>3310079.51</v>
      </c>
      <c r="BP35" s="13">
        <v>4125.1499999999996</v>
      </c>
      <c r="BQ35" s="13">
        <v>0</v>
      </c>
      <c r="BR35" s="28">
        <v>60773251.469999999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36707631.859999992</v>
      </c>
      <c r="E36" s="13">
        <v>865866.89000000013</v>
      </c>
      <c r="F36" s="13">
        <v>1457971.4700000002</v>
      </c>
      <c r="G36" s="13">
        <v>837254.23999999976</v>
      </c>
      <c r="H36" s="13">
        <v>292990.32999999996</v>
      </c>
      <c r="I36" s="13">
        <v>17067381.000000007</v>
      </c>
      <c r="J36" s="13">
        <v>1746527.1299999997</v>
      </c>
      <c r="K36" s="13">
        <v>17711.620000000003</v>
      </c>
      <c r="L36" s="13">
        <v>17284.96</v>
      </c>
      <c r="M36" s="13">
        <v>0</v>
      </c>
      <c r="N36" s="13">
        <v>61030.15</v>
      </c>
      <c r="O36" s="13">
        <v>45256</v>
      </c>
      <c r="P36" s="13">
        <v>2594095.7399999988</v>
      </c>
      <c r="Q36" s="13">
        <v>370482.88</v>
      </c>
      <c r="R36" s="13">
        <v>0</v>
      </c>
      <c r="S36" s="28">
        <v>62081484.270000003</v>
      </c>
      <c r="U36" s="13">
        <v>1187091.9100000137</v>
      </c>
      <c r="V36" s="13">
        <v>26080.11000000007</v>
      </c>
      <c r="W36" s="13">
        <v>52534.490000000296</v>
      </c>
      <c r="X36" s="13">
        <v>29132.750000000095</v>
      </c>
      <c r="Y36" s="13">
        <v>5840.3999999999969</v>
      </c>
      <c r="Z36" s="13">
        <v>587496.41000004206</v>
      </c>
      <c r="AA36" s="13">
        <v>54061.110000000321</v>
      </c>
      <c r="AB36" s="13">
        <v>470.70000000000005</v>
      </c>
      <c r="AC36" s="13">
        <v>474.29999999999995</v>
      </c>
      <c r="AD36" s="13">
        <v>0</v>
      </c>
      <c r="AE36" s="13">
        <v>2405.7900000000009</v>
      </c>
      <c r="AF36" s="13">
        <v>958.82999999999993</v>
      </c>
      <c r="AG36" s="13">
        <v>63986.370000000381</v>
      </c>
      <c r="AH36" s="13">
        <v>8652.7199999999921</v>
      </c>
      <c r="AI36" s="13">
        <v>0</v>
      </c>
      <c r="AJ36" s="28">
        <v>2019185.8900000567</v>
      </c>
      <c r="AL36" s="13">
        <v>1751103.3999999997</v>
      </c>
      <c r="AM36" s="13">
        <v>81671.12999999999</v>
      </c>
      <c r="AN36" s="13">
        <v>49013.34</v>
      </c>
      <c r="AO36" s="13">
        <v>52148.78</v>
      </c>
      <c r="AP36" s="13">
        <v>35515.33</v>
      </c>
      <c r="AQ36" s="13">
        <v>790685.71999999974</v>
      </c>
      <c r="AR36" s="13">
        <v>112081.51000000001</v>
      </c>
      <c r="AS36" s="13">
        <v>250</v>
      </c>
      <c r="AT36" s="13">
        <v>0</v>
      </c>
      <c r="AU36" s="13">
        <v>0</v>
      </c>
      <c r="AV36" s="13">
        <v>5930</v>
      </c>
      <c r="AW36" s="13">
        <v>250</v>
      </c>
      <c r="AX36" s="13">
        <v>136444.80000000005</v>
      </c>
      <c r="AY36" s="13">
        <v>5930</v>
      </c>
      <c r="AZ36" s="13">
        <v>0</v>
      </c>
      <c r="BA36" s="28">
        <v>3021024.0099999988</v>
      </c>
      <c r="BC36" s="13">
        <v>39645827.170000002</v>
      </c>
      <c r="BD36" s="13">
        <v>973618.13000000024</v>
      </c>
      <c r="BE36" s="13">
        <v>1559519.3000000005</v>
      </c>
      <c r="BF36" s="13">
        <v>918535.7699999999</v>
      </c>
      <c r="BG36" s="13">
        <v>334346.06</v>
      </c>
      <c r="BH36" s="13">
        <v>18445563.130000047</v>
      </c>
      <c r="BI36" s="13">
        <v>1912669.75</v>
      </c>
      <c r="BJ36" s="13">
        <v>18432.320000000003</v>
      </c>
      <c r="BK36" s="13">
        <v>17759.259999999998</v>
      </c>
      <c r="BL36" s="13">
        <v>0</v>
      </c>
      <c r="BM36" s="13">
        <v>69365.94</v>
      </c>
      <c r="BN36" s="13">
        <v>46464.83</v>
      </c>
      <c r="BO36" s="13">
        <v>2794526.9099999992</v>
      </c>
      <c r="BP36" s="13">
        <v>385065.6</v>
      </c>
      <c r="BQ36" s="13">
        <v>0</v>
      </c>
      <c r="BR36" s="28">
        <v>67121694.170000046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21634321.490000017</v>
      </c>
      <c r="E37" s="13">
        <v>56772.229999999996</v>
      </c>
      <c r="F37" s="13">
        <v>1725959.0999999999</v>
      </c>
      <c r="G37" s="13">
        <v>258531.50000000003</v>
      </c>
      <c r="H37" s="13">
        <v>2759.7</v>
      </c>
      <c r="I37" s="13">
        <v>11428286.560000002</v>
      </c>
      <c r="J37" s="13">
        <v>315522.75</v>
      </c>
      <c r="K37" s="13">
        <v>0</v>
      </c>
      <c r="L37" s="13">
        <v>257901.9</v>
      </c>
      <c r="M37" s="13">
        <v>0</v>
      </c>
      <c r="N37" s="13">
        <v>49126.33</v>
      </c>
      <c r="O37" s="13">
        <v>1144.6599999999999</v>
      </c>
      <c r="P37" s="13">
        <v>88046.48</v>
      </c>
      <c r="Q37" s="13">
        <v>99892</v>
      </c>
      <c r="R37" s="13">
        <v>0</v>
      </c>
      <c r="S37" s="28">
        <v>35918264.70000001</v>
      </c>
      <c r="U37" s="13">
        <v>95521.689999999697</v>
      </c>
      <c r="V37" s="13">
        <v>908.11999999999989</v>
      </c>
      <c r="W37" s="13">
        <v>2585.4799999999991</v>
      </c>
      <c r="X37" s="13">
        <v>687.81999999999994</v>
      </c>
      <c r="Y37" s="13">
        <v>0</v>
      </c>
      <c r="Z37" s="13">
        <v>49179.429999999913</v>
      </c>
      <c r="AA37" s="13">
        <v>5148.76</v>
      </c>
      <c r="AB37" s="13">
        <v>0</v>
      </c>
      <c r="AC37" s="13">
        <v>2625.4999999999991</v>
      </c>
      <c r="AD37" s="13">
        <v>0</v>
      </c>
      <c r="AE37" s="13">
        <v>537.83999999999992</v>
      </c>
      <c r="AF37" s="13">
        <v>167.56</v>
      </c>
      <c r="AG37" s="13">
        <v>1307.08</v>
      </c>
      <c r="AH37" s="13">
        <v>925.69999999999993</v>
      </c>
      <c r="AI37" s="13">
        <v>0</v>
      </c>
      <c r="AJ37" s="28">
        <v>159594.9799999996</v>
      </c>
      <c r="AL37" s="13">
        <v>1884117.0099999963</v>
      </c>
      <c r="AM37" s="13">
        <v>14</v>
      </c>
      <c r="AN37" s="13">
        <v>167392.98000000004</v>
      </c>
      <c r="AO37" s="13">
        <v>35501.85</v>
      </c>
      <c r="AP37" s="13">
        <v>0</v>
      </c>
      <c r="AQ37" s="13">
        <v>1045505.2599999994</v>
      </c>
      <c r="AR37" s="13">
        <v>6994.28</v>
      </c>
      <c r="AS37" s="13">
        <v>0</v>
      </c>
      <c r="AT37" s="13">
        <v>3323.55</v>
      </c>
      <c r="AU37" s="13">
        <v>0</v>
      </c>
      <c r="AV37" s="13">
        <v>29.5</v>
      </c>
      <c r="AW37" s="13">
        <v>0</v>
      </c>
      <c r="AX37" s="13">
        <v>9597.3000000000011</v>
      </c>
      <c r="AY37" s="13">
        <v>105</v>
      </c>
      <c r="AZ37" s="13">
        <v>0</v>
      </c>
      <c r="BA37" s="28">
        <v>3152580.7299999953</v>
      </c>
      <c r="BC37" s="13">
        <v>23613960.190000016</v>
      </c>
      <c r="BD37" s="13">
        <v>57694.35</v>
      </c>
      <c r="BE37" s="13">
        <v>1895937.5599999998</v>
      </c>
      <c r="BF37" s="13">
        <v>294721.17000000004</v>
      </c>
      <c r="BG37" s="13">
        <v>2759.7</v>
      </c>
      <c r="BH37" s="13">
        <v>12522971.250000002</v>
      </c>
      <c r="BI37" s="13">
        <v>327665.79000000004</v>
      </c>
      <c r="BJ37" s="13">
        <v>0</v>
      </c>
      <c r="BK37" s="13">
        <v>263850.95</v>
      </c>
      <c r="BL37" s="13">
        <v>0</v>
      </c>
      <c r="BM37" s="13">
        <v>49693.67</v>
      </c>
      <c r="BN37" s="13">
        <v>1312.2199999999998</v>
      </c>
      <c r="BO37" s="13">
        <v>98950.86</v>
      </c>
      <c r="BP37" s="13">
        <v>100922.7</v>
      </c>
      <c r="BQ37" s="13">
        <v>0</v>
      </c>
      <c r="BR37" s="28">
        <v>39230440.410000026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534814.69999999995</v>
      </c>
      <c r="E38" s="13">
        <v>0</v>
      </c>
      <c r="F38" s="13">
        <v>0</v>
      </c>
      <c r="G38" s="13">
        <v>4304.62</v>
      </c>
      <c r="H38" s="13">
        <v>0</v>
      </c>
      <c r="I38" s="13">
        <v>5400</v>
      </c>
      <c r="J38" s="13">
        <v>196319.90000000002</v>
      </c>
      <c r="K38" s="13">
        <v>8450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7723</v>
      </c>
      <c r="S38" s="28">
        <v>757012.22</v>
      </c>
      <c r="U38" s="13">
        <v>15703.51999999999</v>
      </c>
      <c r="V38" s="13">
        <v>0</v>
      </c>
      <c r="W38" s="13">
        <v>185.14000000000001</v>
      </c>
      <c r="X38" s="13">
        <v>555.42000000000007</v>
      </c>
      <c r="Y38" s="13">
        <v>0</v>
      </c>
      <c r="Z38" s="13">
        <v>370.28000000000003</v>
      </c>
      <c r="AA38" s="13">
        <v>5046.5800000000008</v>
      </c>
      <c r="AB38" s="13">
        <v>0</v>
      </c>
      <c r="AC38" s="13">
        <v>0</v>
      </c>
      <c r="AD38" s="13">
        <v>0</v>
      </c>
      <c r="AE38" s="13">
        <v>185.14000000000001</v>
      </c>
      <c r="AF38" s="13">
        <v>0</v>
      </c>
      <c r="AG38" s="13">
        <v>0</v>
      </c>
      <c r="AH38" s="13">
        <v>0</v>
      </c>
      <c r="AI38" s="13">
        <v>185.14000000000001</v>
      </c>
      <c r="AJ38" s="28">
        <v>22231.219999999987</v>
      </c>
      <c r="AL38" s="13">
        <v>890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3049.4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3939.4</v>
      </c>
      <c r="BC38" s="13">
        <v>551408.22</v>
      </c>
      <c r="BD38" s="13">
        <v>0</v>
      </c>
      <c r="BE38" s="13">
        <v>185.14000000000001</v>
      </c>
      <c r="BF38" s="13">
        <v>4860.04</v>
      </c>
      <c r="BG38" s="13">
        <v>0</v>
      </c>
      <c r="BH38" s="13">
        <v>5770.28</v>
      </c>
      <c r="BI38" s="13">
        <v>204415.88</v>
      </c>
      <c r="BJ38" s="13">
        <v>8450</v>
      </c>
      <c r="BK38" s="13">
        <v>0</v>
      </c>
      <c r="BL38" s="13">
        <v>0</v>
      </c>
      <c r="BM38" s="13">
        <v>185.14000000000001</v>
      </c>
      <c r="BN38" s="13">
        <v>0</v>
      </c>
      <c r="BO38" s="13">
        <v>0</v>
      </c>
      <c r="BP38" s="13">
        <v>0</v>
      </c>
      <c r="BQ38" s="13">
        <v>7908.14</v>
      </c>
      <c r="BR38" s="28">
        <v>783182.84000000008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69350512</v>
      </c>
      <c r="E39" s="13">
        <v>1170567</v>
      </c>
      <c r="F39" s="13">
        <v>5622210</v>
      </c>
      <c r="G39" s="13">
        <v>3937157</v>
      </c>
      <c r="H39" s="13">
        <v>1867044</v>
      </c>
      <c r="I39" s="13">
        <v>75699734</v>
      </c>
      <c r="J39" s="13">
        <v>2918574</v>
      </c>
      <c r="K39" s="13">
        <v>215488</v>
      </c>
      <c r="L39" s="13">
        <v>530132</v>
      </c>
      <c r="M39" s="13">
        <v>0</v>
      </c>
      <c r="N39" s="13">
        <v>1078396</v>
      </c>
      <c r="O39" s="13">
        <v>160326</v>
      </c>
      <c r="P39" s="13">
        <v>7459413</v>
      </c>
      <c r="Q39" s="13">
        <v>395473</v>
      </c>
      <c r="R39" s="13">
        <v>0</v>
      </c>
      <c r="S39" s="28">
        <v>170405026</v>
      </c>
      <c r="U39" s="13">
        <v>2477621</v>
      </c>
      <c r="V39" s="13">
        <v>41739</v>
      </c>
      <c r="W39" s="13">
        <v>216845</v>
      </c>
      <c r="X39" s="13">
        <v>148154</v>
      </c>
      <c r="Y39" s="13">
        <v>44051</v>
      </c>
      <c r="Z39" s="13">
        <v>3028148</v>
      </c>
      <c r="AA39" s="13">
        <v>79485</v>
      </c>
      <c r="AB39" s="13">
        <v>822</v>
      </c>
      <c r="AC39" s="13">
        <v>32734</v>
      </c>
      <c r="AD39" s="13">
        <v>0</v>
      </c>
      <c r="AE39" s="13">
        <v>70044</v>
      </c>
      <c r="AF39" s="13">
        <v>6640</v>
      </c>
      <c r="AG39" s="13">
        <v>237713</v>
      </c>
      <c r="AH39" s="13">
        <v>18422</v>
      </c>
      <c r="AI39" s="13">
        <v>0</v>
      </c>
      <c r="AJ39" s="28">
        <v>6402418</v>
      </c>
      <c r="AL39" s="13">
        <v>30997</v>
      </c>
      <c r="AM39" s="13">
        <v>0</v>
      </c>
      <c r="AN39" s="13">
        <v>0</v>
      </c>
      <c r="AO39" s="13">
        <v>900</v>
      </c>
      <c r="AP39" s="13">
        <v>0</v>
      </c>
      <c r="AQ39" s="13">
        <v>22233</v>
      </c>
      <c r="AR39" s="13">
        <v>4875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1300</v>
      </c>
      <c r="AY39" s="13">
        <v>0</v>
      </c>
      <c r="AZ39" s="13">
        <v>0</v>
      </c>
      <c r="BA39" s="28">
        <v>60305</v>
      </c>
      <c r="BC39" s="13">
        <v>71859130</v>
      </c>
      <c r="BD39" s="13">
        <v>1212306</v>
      </c>
      <c r="BE39" s="13">
        <v>5839055</v>
      </c>
      <c r="BF39" s="13">
        <v>4086211</v>
      </c>
      <c r="BG39" s="13">
        <v>1911095</v>
      </c>
      <c r="BH39" s="13">
        <v>78750115</v>
      </c>
      <c r="BI39" s="13">
        <v>3002934</v>
      </c>
      <c r="BJ39" s="13">
        <v>216310</v>
      </c>
      <c r="BK39" s="13">
        <v>562866</v>
      </c>
      <c r="BL39" s="13">
        <v>0</v>
      </c>
      <c r="BM39" s="13">
        <v>1148440</v>
      </c>
      <c r="BN39" s="13">
        <v>166966</v>
      </c>
      <c r="BO39" s="13">
        <v>7698426</v>
      </c>
      <c r="BP39" s="13">
        <v>413895</v>
      </c>
      <c r="BQ39" s="13">
        <v>0</v>
      </c>
      <c r="BR39" s="28">
        <v>176867749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1803101.8100000005</v>
      </c>
      <c r="E41" s="13">
        <v>66724.709999999992</v>
      </c>
      <c r="F41" s="13">
        <v>58594.11</v>
      </c>
      <c r="G41" s="13">
        <v>118138.99</v>
      </c>
      <c r="H41" s="13">
        <v>42940</v>
      </c>
      <c r="I41" s="13">
        <v>462872.12000000005</v>
      </c>
      <c r="J41" s="13">
        <v>40948.74</v>
      </c>
      <c r="K41" s="13">
        <v>885</v>
      </c>
      <c r="L41" s="13">
        <v>137197.43</v>
      </c>
      <c r="M41" s="13">
        <v>0</v>
      </c>
      <c r="N41" s="13">
        <v>79905.120000000024</v>
      </c>
      <c r="O41" s="13">
        <v>4934</v>
      </c>
      <c r="P41" s="13">
        <v>61065.83</v>
      </c>
      <c r="Q41" s="13">
        <v>62735.479999999996</v>
      </c>
      <c r="R41" s="13">
        <v>0</v>
      </c>
      <c r="S41" s="28">
        <v>2940043.3400000012</v>
      </c>
      <c r="U41" s="13">
        <v>71853.990000000063</v>
      </c>
      <c r="V41" s="13">
        <v>3027.88</v>
      </c>
      <c r="W41" s="13">
        <v>2400.12</v>
      </c>
      <c r="X41" s="13">
        <v>4691.6800000000021</v>
      </c>
      <c r="Y41" s="13">
        <v>1413.75</v>
      </c>
      <c r="Z41" s="13">
        <v>21846.79999999997</v>
      </c>
      <c r="AA41" s="13">
        <v>2057.92</v>
      </c>
      <c r="AB41" s="13">
        <v>185.26</v>
      </c>
      <c r="AC41" s="13">
        <v>3770.6900000000014</v>
      </c>
      <c r="AD41" s="13">
        <v>0</v>
      </c>
      <c r="AE41" s="13">
        <v>4430.3100000000013</v>
      </c>
      <c r="AF41" s="13">
        <v>185.26</v>
      </c>
      <c r="AG41" s="13">
        <v>1900.98</v>
      </c>
      <c r="AH41" s="13">
        <v>447.21999999999997</v>
      </c>
      <c r="AI41" s="13">
        <v>0</v>
      </c>
      <c r="AJ41" s="28">
        <v>118211.86000000003</v>
      </c>
      <c r="AL41" s="13">
        <v>62648.229999999996</v>
      </c>
      <c r="AM41" s="13">
        <v>0</v>
      </c>
      <c r="AN41" s="13">
        <v>0</v>
      </c>
      <c r="AO41" s="13">
        <v>3038.12</v>
      </c>
      <c r="AP41" s="13">
        <v>0</v>
      </c>
      <c r="AQ41" s="13">
        <v>20715.650000000001</v>
      </c>
      <c r="AR41" s="13">
        <v>1795.21</v>
      </c>
      <c r="AS41" s="13">
        <v>0</v>
      </c>
      <c r="AT41" s="13">
        <v>6662.92</v>
      </c>
      <c r="AU41" s="13">
        <v>0</v>
      </c>
      <c r="AV41" s="13">
        <v>981.97</v>
      </c>
      <c r="AW41" s="13">
        <v>413</v>
      </c>
      <c r="AX41" s="13">
        <v>974.3</v>
      </c>
      <c r="AY41" s="13">
        <v>2656.77</v>
      </c>
      <c r="AZ41" s="13">
        <v>0</v>
      </c>
      <c r="BA41" s="28">
        <v>99886.170000000013</v>
      </c>
      <c r="BC41" s="13">
        <v>1937604.0300000005</v>
      </c>
      <c r="BD41" s="13">
        <v>69752.59</v>
      </c>
      <c r="BE41" s="13">
        <v>60994.23</v>
      </c>
      <c r="BF41" s="13">
        <v>125868.79000000001</v>
      </c>
      <c r="BG41" s="13">
        <v>44353.75</v>
      </c>
      <c r="BH41" s="13">
        <v>505434.57000000007</v>
      </c>
      <c r="BI41" s="13">
        <v>44801.869999999995</v>
      </c>
      <c r="BJ41" s="13">
        <v>1070.26</v>
      </c>
      <c r="BK41" s="13">
        <v>147631.04000000001</v>
      </c>
      <c r="BL41" s="13">
        <v>0</v>
      </c>
      <c r="BM41" s="13">
        <v>85317.400000000023</v>
      </c>
      <c r="BN41" s="13">
        <v>5532.26</v>
      </c>
      <c r="BO41" s="13">
        <v>63941.110000000008</v>
      </c>
      <c r="BP41" s="13">
        <v>65839.47</v>
      </c>
      <c r="BQ41" s="13">
        <v>0</v>
      </c>
      <c r="BR41" s="28">
        <v>3158141.3700000006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438863.6</v>
      </c>
      <c r="E42" s="13">
        <v>0</v>
      </c>
      <c r="F42" s="13">
        <v>62175.63</v>
      </c>
      <c r="G42" s="13">
        <v>19644.82</v>
      </c>
      <c r="H42" s="13">
        <v>81482.14</v>
      </c>
      <c r="I42" s="13">
        <v>230090.98</v>
      </c>
      <c r="J42" s="13">
        <v>166964.9</v>
      </c>
      <c r="K42" s="13">
        <v>27307.200000000001</v>
      </c>
      <c r="L42" s="13">
        <v>16467.009999999998</v>
      </c>
      <c r="M42" s="13">
        <v>0</v>
      </c>
      <c r="N42" s="13">
        <v>1245</v>
      </c>
      <c r="O42" s="13">
        <v>16035.77</v>
      </c>
      <c r="P42" s="13">
        <v>52371.53</v>
      </c>
      <c r="Q42" s="13">
        <v>121179.9</v>
      </c>
      <c r="R42" s="13">
        <v>0</v>
      </c>
      <c r="S42" s="28">
        <v>1233828.4799999997</v>
      </c>
      <c r="U42" s="13">
        <v>3717.96</v>
      </c>
      <c r="V42" s="13">
        <v>0</v>
      </c>
      <c r="W42" s="13">
        <v>324.5</v>
      </c>
      <c r="X42" s="13">
        <v>0</v>
      </c>
      <c r="Y42" s="13">
        <v>0</v>
      </c>
      <c r="Z42" s="13">
        <v>1294.5</v>
      </c>
      <c r="AA42" s="13">
        <v>708</v>
      </c>
      <c r="AB42" s="13">
        <v>218</v>
      </c>
      <c r="AC42" s="13">
        <v>236</v>
      </c>
      <c r="AD42" s="13">
        <v>0</v>
      </c>
      <c r="AE42" s="13">
        <v>156.9</v>
      </c>
      <c r="AF42" s="13">
        <v>0</v>
      </c>
      <c r="AG42" s="13">
        <v>119.02</v>
      </c>
      <c r="AH42" s="13">
        <v>118</v>
      </c>
      <c r="AI42" s="13">
        <v>0</v>
      </c>
      <c r="AJ42" s="28">
        <v>6892.88</v>
      </c>
      <c r="AL42" s="13">
        <v>34415.21</v>
      </c>
      <c r="AM42" s="13">
        <v>0</v>
      </c>
      <c r="AN42" s="13">
        <v>0</v>
      </c>
      <c r="AO42" s="13">
        <v>0</v>
      </c>
      <c r="AP42" s="13">
        <v>11.49</v>
      </c>
      <c r="AQ42" s="13">
        <v>31578.35</v>
      </c>
      <c r="AR42" s="13">
        <v>218.07</v>
      </c>
      <c r="AS42" s="13">
        <v>0</v>
      </c>
      <c r="AT42" s="13">
        <v>2500</v>
      </c>
      <c r="AU42" s="13">
        <v>0</v>
      </c>
      <c r="AV42" s="13">
        <v>2950.29</v>
      </c>
      <c r="AW42" s="13">
        <v>0</v>
      </c>
      <c r="AX42" s="13">
        <v>34.380000000000003</v>
      </c>
      <c r="AY42" s="13">
        <v>0</v>
      </c>
      <c r="AZ42" s="13">
        <v>0</v>
      </c>
      <c r="BA42" s="28">
        <v>71707.789999999994</v>
      </c>
      <c r="BC42" s="13">
        <v>476996.77</v>
      </c>
      <c r="BD42" s="13">
        <v>0</v>
      </c>
      <c r="BE42" s="13">
        <v>62500.13</v>
      </c>
      <c r="BF42" s="13">
        <v>19644.82</v>
      </c>
      <c r="BG42" s="13">
        <v>81493.63</v>
      </c>
      <c r="BH42" s="13">
        <v>262963.83</v>
      </c>
      <c r="BI42" s="13">
        <v>167890.97</v>
      </c>
      <c r="BJ42" s="13">
        <v>27525.200000000001</v>
      </c>
      <c r="BK42" s="13">
        <v>19203.009999999998</v>
      </c>
      <c r="BL42" s="13">
        <v>0</v>
      </c>
      <c r="BM42" s="13">
        <v>4352.1900000000005</v>
      </c>
      <c r="BN42" s="13">
        <v>16035.77</v>
      </c>
      <c r="BO42" s="13">
        <v>52524.929999999993</v>
      </c>
      <c r="BP42" s="13">
        <v>121297.9</v>
      </c>
      <c r="BQ42" s="13">
        <v>0</v>
      </c>
      <c r="BR42" s="28">
        <v>1312429.1499999997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6942278.1299999999</v>
      </c>
      <c r="E43" s="13">
        <v>93416</v>
      </c>
      <c r="F43" s="13">
        <v>345285.75</v>
      </c>
      <c r="G43" s="13">
        <v>11450</v>
      </c>
      <c r="H43" s="13">
        <v>0</v>
      </c>
      <c r="I43" s="13">
        <v>2369221.5700000003</v>
      </c>
      <c r="J43" s="13">
        <v>136520.10999999999</v>
      </c>
      <c r="K43" s="13">
        <v>0</v>
      </c>
      <c r="L43" s="13">
        <v>2500</v>
      </c>
      <c r="M43" s="13">
        <v>0</v>
      </c>
      <c r="N43" s="13">
        <v>0</v>
      </c>
      <c r="O43" s="13">
        <v>0</v>
      </c>
      <c r="P43" s="13">
        <v>95815</v>
      </c>
      <c r="Q43" s="13">
        <v>0</v>
      </c>
      <c r="R43" s="13">
        <v>0</v>
      </c>
      <c r="S43" s="28">
        <v>9996486.5599999987</v>
      </c>
      <c r="U43" s="13">
        <v>267300</v>
      </c>
      <c r="V43" s="13">
        <v>3060</v>
      </c>
      <c r="W43" s="13">
        <v>11160</v>
      </c>
      <c r="X43" s="13">
        <v>720</v>
      </c>
      <c r="Y43" s="13">
        <v>0</v>
      </c>
      <c r="Z43" s="13">
        <v>102240</v>
      </c>
      <c r="AA43" s="13">
        <v>7740</v>
      </c>
      <c r="AB43" s="13">
        <v>0</v>
      </c>
      <c r="AC43" s="13">
        <v>0</v>
      </c>
      <c r="AD43" s="13">
        <v>0</v>
      </c>
      <c r="AE43" s="13">
        <v>180</v>
      </c>
      <c r="AF43" s="13">
        <v>0</v>
      </c>
      <c r="AG43" s="13">
        <v>3240</v>
      </c>
      <c r="AH43" s="13">
        <v>0</v>
      </c>
      <c r="AI43" s="13">
        <v>0</v>
      </c>
      <c r="AJ43" s="28">
        <v>395640</v>
      </c>
      <c r="AL43" s="13">
        <v>87250</v>
      </c>
      <c r="AM43" s="13">
        <v>551.25</v>
      </c>
      <c r="AN43" s="13">
        <v>2143.75</v>
      </c>
      <c r="AO43" s="13">
        <v>1225</v>
      </c>
      <c r="AP43" s="13">
        <v>0</v>
      </c>
      <c r="AQ43" s="13">
        <v>43308.75</v>
      </c>
      <c r="AR43" s="13">
        <v>2266.25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2205</v>
      </c>
      <c r="AY43" s="13">
        <v>0</v>
      </c>
      <c r="AZ43" s="13">
        <v>0</v>
      </c>
      <c r="BA43" s="28">
        <v>138950</v>
      </c>
      <c r="BC43" s="13">
        <v>7296828.1299999999</v>
      </c>
      <c r="BD43" s="13">
        <v>97027.25</v>
      </c>
      <c r="BE43" s="13">
        <v>358589.5</v>
      </c>
      <c r="BF43" s="13">
        <v>13395</v>
      </c>
      <c r="BG43" s="13">
        <v>0</v>
      </c>
      <c r="BH43" s="13">
        <v>2514770.3200000003</v>
      </c>
      <c r="BI43" s="13">
        <v>146526.35999999999</v>
      </c>
      <c r="BJ43" s="13">
        <v>0</v>
      </c>
      <c r="BK43" s="13">
        <v>2500</v>
      </c>
      <c r="BL43" s="13">
        <v>0</v>
      </c>
      <c r="BM43" s="13">
        <v>180</v>
      </c>
      <c r="BN43" s="13">
        <v>0</v>
      </c>
      <c r="BO43" s="13">
        <v>101260</v>
      </c>
      <c r="BP43" s="13">
        <v>0</v>
      </c>
      <c r="BQ43" s="13">
        <v>0</v>
      </c>
      <c r="BR43" s="28">
        <v>10531076.559999999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556924009.14265323</v>
      </c>
      <c r="E46" s="14">
        <v>17813627.001149327</v>
      </c>
      <c r="F46" s="14">
        <v>49186442.837837763</v>
      </c>
      <c r="G46" s="14">
        <v>25446034.189747084</v>
      </c>
      <c r="H46" s="14">
        <v>11965104.189019158</v>
      </c>
      <c r="I46" s="14">
        <v>246913433.07948765</v>
      </c>
      <c r="J46" s="14">
        <v>62681233.663635813</v>
      </c>
      <c r="K46" s="14">
        <v>3196502.7182427626</v>
      </c>
      <c r="L46" s="14">
        <v>7086321.8845128668</v>
      </c>
      <c r="M46" s="14">
        <v>118927.69761209561</v>
      </c>
      <c r="N46" s="14">
        <v>10910436.944895068</v>
      </c>
      <c r="O46" s="14">
        <v>15895786.322531808</v>
      </c>
      <c r="P46" s="14">
        <v>40984716.433737025</v>
      </c>
      <c r="Q46" s="14">
        <v>4685766.0582528096</v>
      </c>
      <c r="R46" s="14">
        <v>89801.752778838301</v>
      </c>
      <c r="S46" s="14">
        <v>1053898143.9160935</v>
      </c>
      <c r="U46" s="14">
        <v>17409992.450420175</v>
      </c>
      <c r="V46" s="14">
        <v>410965.23705969797</v>
      </c>
      <c r="W46" s="14">
        <v>977970.4378346079</v>
      </c>
      <c r="X46" s="14">
        <v>580704.07905727823</v>
      </c>
      <c r="Y46" s="14">
        <v>160319.51055701473</v>
      </c>
      <c r="Z46" s="14">
        <v>8607716.7068605721</v>
      </c>
      <c r="AA46" s="14">
        <v>1408106.6908726855</v>
      </c>
      <c r="AB46" s="14">
        <v>71949.609802417996</v>
      </c>
      <c r="AC46" s="14">
        <v>159041.72225435343</v>
      </c>
      <c r="AD46" s="14">
        <v>104.85395710446763</v>
      </c>
      <c r="AE46" s="14">
        <v>239484.08018572925</v>
      </c>
      <c r="AF46" s="14">
        <v>54593.411689878652</v>
      </c>
      <c r="AG46" s="14">
        <v>964180.73598063237</v>
      </c>
      <c r="AH46" s="14">
        <v>101544.39346393113</v>
      </c>
      <c r="AI46" s="14">
        <v>342.04</v>
      </c>
      <c r="AJ46" s="14">
        <v>31147015.959996074</v>
      </c>
      <c r="AL46" s="14">
        <v>22963287.298623845</v>
      </c>
      <c r="AM46" s="14">
        <v>746573.18</v>
      </c>
      <c r="AN46" s="14">
        <v>1659136.1706507038</v>
      </c>
      <c r="AO46" s="14">
        <v>757113.7406909233</v>
      </c>
      <c r="AP46" s="14">
        <v>991439.51277459506</v>
      </c>
      <c r="AQ46" s="14">
        <v>9491608.1325341593</v>
      </c>
      <c r="AR46" s="14">
        <v>3741144.6629053862</v>
      </c>
      <c r="AS46" s="14">
        <v>191832.63294746575</v>
      </c>
      <c r="AT46" s="14">
        <v>320088.7572190045</v>
      </c>
      <c r="AU46" s="14">
        <v>7541.6375968300144</v>
      </c>
      <c r="AV46" s="14">
        <v>414245.18301672355</v>
      </c>
      <c r="AW46" s="14">
        <v>294560.56626569695</v>
      </c>
      <c r="AX46" s="14">
        <v>2068812.0700855025</v>
      </c>
      <c r="AY46" s="14">
        <v>230713.95067052238</v>
      </c>
      <c r="AZ46" s="14">
        <v>8830.6739152240643</v>
      </c>
      <c r="BA46" s="14">
        <v>43886928.169896588</v>
      </c>
      <c r="BC46" s="14">
        <v>597297288.89169729</v>
      </c>
      <c r="BD46" s="14">
        <v>18971165.418209027</v>
      </c>
      <c r="BE46" s="14">
        <v>51823549.446323067</v>
      </c>
      <c r="BF46" s="14">
        <v>26783852.009495288</v>
      </c>
      <c r="BG46" s="14">
        <v>13116863.212350767</v>
      </c>
      <c r="BH46" s="14">
        <v>265012757.9188824</v>
      </c>
      <c r="BI46" s="14">
        <v>67830485.01741387</v>
      </c>
      <c r="BJ46" s="14">
        <v>3460284.9609926459</v>
      </c>
      <c r="BK46" s="14">
        <v>7565452.3639862267</v>
      </c>
      <c r="BL46" s="14">
        <v>126574.18916603009</v>
      </c>
      <c r="BM46" s="14">
        <v>11564166.208097523</v>
      </c>
      <c r="BN46" s="14">
        <v>16244940.300487386</v>
      </c>
      <c r="BO46" s="14">
        <v>44017709.239803165</v>
      </c>
      <c r="BP46" s="14">
        <v>5018024.4023872623</v>
      </c>
      <c r="BQ46" s="14">
        <v>98974.466694062357</v>
      </c>
      <c r="BR46" s="14">
        <v>1128932088.0459862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325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326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327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328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329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330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331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332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333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338</v>
      </c>
      <c r="E8" s="13">
        <v>4</v>
      </c>
      <c r="F8" s="13">
        <v>19</v>
      </c>
      <c r="G8" s="13">
        <v>10</v>
      </c>
      <c r="H8" s="13">
        <v>9</v>
      </c>
      <c r="I8" s="13">
        <v>159</v>
      </c>
      <c r="J8" s="13">
        <v>36</v>
      </c>
      <c r="K8" s="13">
        <v>7</v>
      </c>
      <c r="L8" s="13">
        <v>10</v>
      </c>
      <c r="M8" s="13">
        <v>0</v>
      </c>
      <c r="N8" s="13">
        <v>17</v>
      </c>
      <c r="O8" s="13">
        <v>3</v>
      </c>
      <c r="P8" s="13">
        <v>10</v>
      </c>
      <c r="Q8" s="13">
        <v>9</v>
      </c>
      <c r="R8" s="13">
        <v>0</v>
      </c>
      <c r="S8" s="28">
        <v>631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16</v>
      </c>
      <c r="AM8" s="13">
        <v>0</v>
      </c>
      <c r="AN8" s="13">
        <v>1</v>
      </c>
      <c r="AO8" s="13">
        <v>0</v>
      </c>
      <c r="AP8" s="13">
        <v>0</v>
      </c>
      <c r="AQ8" s="13">
        <v>6</v>
      </c>
      <c r="AR8" s="13">
        <v>2</v>
      </c>
      <c r="AS8" s="13">
        <v>0</v>
      </c>
      <c r="AT8" s="13">
        <v>0</v>
      </c>
      <c r="AU8" s="13">
        <v>0</v>
      </c>
      <c r="AV8" s="13">
        <v>2</v>
      </c>
      <c r="AW8" s="13">
        <v>0</v>
      </c>
      <c r="AX8" s="13">
        <v>0</v>
      </c>
      <c r="AY8" s="13">
        <v>0</v>
      </c>
      <c r="AZ8" s="13">
        <v>0</v>
      </c>
      <c r="BA8" s="28">
        <v>27</v>
      </c>
      <c r="BC8" s="13">
        <v>347</v>
      </c>
      <c r="BD8" s="13">
        <v>4</v>
      </c>
      <c r="BE8" s="13">
        <v>19</v>
      </c>
      <c r="BF8" s="13">
        <v>10</v>
      </c>
      <c r="BG8" s="13">
        <v>9</v>
      </c>
      <c r="BH8" s="13">
        <v>161</v>
      </c>
      <c r="BI8" s="13">
        <v>37</v>
      </c>
      <c r="BJ8" s="13">
        <v>7</v>
      </c>
      <c r="BK8" s="13">
        <v>10</v>
      </c>
      <c r="BL8" s="13">
        <v>0</v>
      </c>
      <c r="BM8" s="13">
        <v>19</v>
      </c>
      <c r="BN8" s="13">
        <v>3</v>
      </c>
      <c r="BO8" s="13">
        <v>10</v>
      </c>
      <c r="BP8" s="13">
        <v>9</v>
      </c>
      <c r="BQ8" s="13">
        <v>0</v>
      </c>
      <c r="BR8" s="28">
        <v>645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1182</v>
      </c>
      <c r="E9" s="13">
        <v>59</v>
      </c>
      <c r="F9" s="13">
        <v>260</v>
      </c>
      <c r="G9" s="13">
        <v>83</v>
      </c>
      <c r="H9" s="13">
        <v>179</v>
      </c>
      <c r="I9" s="13">
        <v>511</v>
      </c>
      <c r="J9" s="13">
        <v>350</v>
      </c>
      <c r="K9" s="13">
        <v>14</v>
      </c>
      <c r="L9" s="13">
        <v>49</v>
      </c>
      <c r="M9" s="13">
        <v>10</v>
      </c>
      <c r="N9" s="13">
        <v>230</v>
      </c>
      <c r="O9" s="13">
        <v>143</v>
      </c>
      <c r="P9" s="13">
        <v>47</v>
      </c>
      <c r="Q9" s="13">
        <v>17</v>
      </c>
      <c r="R9" s="13">
        <v>25</v>
      </c>
      <c r="S9" s="28">
        <v>3159</v>
      </c>
      <c r="U9" s="13">
        <v>91</v>
      </c>
      <c r="V9" s="13">
        <v>2</v>
      </c>
      <c r="W9" s="13">
        <v>12</v>
      </c>
      <c r="X9" s="13">
        <v>2</v>
      </c>
      <c r="Y9" s="13">
        <v>0</v>
      </c>
      <c r="Z9" s="13">
        <v>56</v>
      </c>
      <c r="AA9" s="13">
        <v>15</v>
      </c>
      <c r="AB9" s="13">
        <v>0</v>
      </c>
      <c r="AC9" s="13">
        <v>5</v>
      </c>
      <c r="AD9" s="13">
        <v>0</v>
      </c>
      <c r="AE9" s="13">
        <v>37</v>
      </c>
      <c r="AF9" s="13">
        <v>2</v>
      </c>
      <c r="AG9" s="13">
        <v>0</v>
      </c>
      <c r="AH9" s="13">
        <v>0</v>
      </c>
      <c r="AI9" s="13">
        <v>0</v>
      </c>
      <c r="AJ9" s="28">
        <v>222</v>
      </c>
      <c r="AL9" s="13">
        <v>24.52748992980214</v>
      </c>
      <c r="AM9" s="13">
        <v>1.1238489920788304</v>
      </c>
      <c r="AN9" s="13">
        <v>4.9150334671159097</v>
      </c>
      <c r="AO9" s="13">
        <v>0.94277827279452942</v>
      </c>
      <c r="AP9" s="13">
        <v>3.2362149123053419</v>
      </c>
      <c r="AQ9" s="13">
        <v>9.9716763961757096</v>
      </c>
      <c r="AR9" s="13">
        <v>6.4040732964686784</v>
      </c>
      <c r="AS9" s="13">
        <v>0.20032876763039084</v>
      </c>
      <c r="AT9" s="13">
        <v>1.0203035441654145</v>
      </c>
      <c r="AU9" s="13">
        <v>0.1583778104447485</v>
      </c>
      <c r="AV9" s="13">
        <v>4.9265223264215994</v>
      </c>
      <c r="AW9" s="13">
        <v>2.9897320442309003</v>
      </c>
      <c r="AX9" s="13">
        <v>1.0780961324991085</v>
      </c>
      <c r="AY9" s="13">
        <v>0.2836648333621351</v>
      </c>
      <c r="AZ9" s="13">
        <v>0.38509740066631837</v>
      </c>
      <c r="BA9" s="28">
        <v>62.163238126161751</v>
      </c>
      <c r="BC9" s="13">
        <v>1263</v>
      </c>
      <c r="BD9" s="13">
        <v>61</v>
      </c>
      <c r="BE9" s="13">
        <v>268</v>
      </c>
      <c r="BF9" s="13">
        <v>85</v>
      </c>
      <c r="BG9" s="13">
        <v>179</v>
      </c>
      <c r="BH9" s="13">
        <v>555</v>
      </c>
      <c r="BI9" s="13">
        <v>363</v>
      </c>
      <c r="BJ9" s="13">
        <v>14</v>
      </c>
      <c r="BK9" s="13">
        <v>53</v>
      </c>
      <c r="BL9" s="13">
        <v>10</v>
      </c>
      <c r="BM9" s="13">
        <v>261</v>
      </c>
      <c r="BN9" s="13">
        <v>145</v>
      </c>
      <c r="BO9" s="13">
        <v>47</v>
      </c>
      <c r="BP9" s="13">
        <v>17</v>
      </c>
      <c r="BQ9" s="13">
        <v>25</v>
      </c>
      <c r="BR9" s="28">
        <v>3346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735</v>
      </c>
      <c r="E10" s="13">
        <v>19</v>
      </c>
      <c r="F10" s="13">
        <v>99</v>
      </c>
      <c r="G10" s="13">
        <v>51</v>
      </c>
      <c r="H10" s="13">
        <v>86</v>
      </c>
      <c r="I10" s="13">
        <v>374</v>
      </c>
      <c r="J10" s="13">
        <v>152</v>
      </c>
      <c r="K10" s="13">
        <v>4</v>
      </c>
      <c r="L10" s="13">
        <v>16</v>
      </c>
      <c r="M10" s="13">
        <v>0</v>
      </c>
      <c r="N10" s="13">
        <v>76</v>
      </c>
      <c r="O10" s="13">
        <v>5</v>
      </c>
      <c r="P10" s="13">
        <v>197</v>
      </c>
      <c r="Q10" s="13">
        <v>13</v>
      </c>
      <c r="R10" s="13">
        <v>0</v>
      </c>
      <c r="S10" s="28">
        <v>1827</v>
      </c>
      <c r="U10" s="13">
        <v>4</v>
      </c>
      <c r="V10" s="13">
        <v>0</v>
      </c>
      <c r="W10" s="13">
        <v>0</v>
      </c>
      <c r="X10" s="13">
        <v>0</v>
      </c>
      <c r="Y10" s="13">
        <v>0</v>
      </c>
      <c r="Z10" s="13">
        <v>1</v>
      </c>
      <c r="AA10" s="13">
        <v>1</v>
      </c>
      <c r="AB10" s="13">
        <v>0</v>
      </c>
      <c r="AC10" s="13">
        <v>0</v>
      </c>
      <c r="AD10" s="13">
        <v>0</v>
      </c>
      <c r="AE10" s="13">
        <v>1</v>
      </c>
      <c r="AF10" s="13">
        <v>0</v>
      </c>
      <c r="AG10" s="13">
        <v>0</v>
      </c>
      <c r="AH10" s="13">
        <v>0</v>
      </c>
      <c r="AI10" s="13">
        <v>0</v>
      </c>
      <c r="AJ10" s="28">
        <v>7</v>
      </c>
      <c r="AL10" s="13">
        <v>402</v>
      </c>
      <c r="AM10" s="13">
        <v>12</v>
      </c>
      <c r="AN10" s="13">
        <v>57</v>
      </c>
      <c r="AO10" s="13">
        <v>28</v>
      </c>
      <c r="AP10" s="13">
        <v>47</v>
      </c>
      <c r="AQ10" s="13">
        <v>229</v>
      </c>
      <c r="AR10" s="13">
        <v>90</v>
      </c>
      <c r="AS10" s="13">
        <v>3</v>
      </c>
      <c r="AT10" s="13">
        <v>9</v>
      </c>
      <c r="AU10" s="13">
        <v>0</v>
      </c>
      <c r="AV10" s="13">
        <v>36</v>
      </c>
      <c r="AW10" s="13">
        <v>5</v>
      </c>
      <c r="AX10" s="13">
        <v>89</v>
      </c>
      <c r="AY10" s="13">
        <v>8</v>
      </c>
      <c r="AZ10" s="13">
        <v>0</v>
      </c>
      <c r="BA10" s="28">
        <v>1015</v>
      </c>
      <c r="BC10" s="13">
        <v>744</v>
      </c>
      <c r="BD10" s="13">
        <v>19</v>
      </c>
      <c r="BE10" s="13">
        <v>99</v>
      </c>
      <c r="BF10" s="13">
        <v>51</v>
      </c>
      <c r="BG10" s="13">
        <v>87</v>
      </c>
      <c r="BH10" s="13">
        <v>376</v>
      </c>
      <c r="BI10" s="13">
        <v>155</v>
      </c>
      <c r="BJ10" s="13">
        <v>4</v>
      </c>
      <c r="BK10" s="13">
        <v>16</v>
      </c>
      <c r="BL10" s="13">
        <v>0</v>
      </c>
      <c r="BM10" s="13">
        <v>76</v>
      </c>
      <c r="BN10" s="13">
        <v>5</v>
      </c>
      <c r="BO10" s="13">
        <v>197</v>
      </c>
      <c r="BP10" s="13">
        <v>13</v>
      </c>
      <c r="BQ10" s="13">
        <v>0</v>
      </c>
      <c r="BR10" s="28">
        <v>1842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147</v>
      </c>
      <c r="E11" s="13">
        <v>8</v>
      </c>
      <c r="F11" s="13">
        <v>13</v>
      </c>
      <c r="G11" s="13">
        <v>11</v>
      </c>
      <c r="H11" s="13">
        <v>12</v>
      </c>
      <c r="I11" s="13">
        <v>71</v>
      </c>
      <c r="J11" s="13">
        <v>40</v>
      </c>
      <c r="K11" s="13">
        <v>7</v>
      </c>
      <c r="L11" s="13">
        <v>7</v>
      </c>
      <c r="M11" s="13">
        <v>0</v>
      </c>
      <c r="N11" s="13">
        <v>13</v>
      </c>
      <c r="O11" s="13">
        <v>2</v>
      </c>
      <c r="P11" s="13">
        <v>28</v>
      </c>
      <c r="Q11" s="13">
        <v>4</v>
      </c>
      <c r="R11" s="13">
        <v>0</v>
      </c>
      <c r="S11" s="28">
        <v>363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1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1</v>
      </c>
      <c r="BC11" s="13">
        <v>147</v>
      </c>
      <c r="BD11" s="13">
        <v>8</v>
      </c>
      <c r="BE11" s="13">
        <v>13</v>
      </c>
      <c r="BF11" s="13">
        <v>11</v>
      </c>
      <c r="BG11" s="13">
        <v>12</v>
      </c>
      <c r="BH11" s="13">
        <v>71</v>
      </c>
      <c r="BI11" s="13">
        <v>40</v>
      </c>
      <c r="BJ11" s="13">
        <v>7</v>
      </c>
      <c r="BK11" s="13">
        <v>8</v>
      </c>
      <c r="BL11" s="13">
        <v>0</v>
      </c>
      <c r="BM11" s="13">
        <v>13</v>
      </c>
      <c r="BN11" s="13">
        <v>2</v>
      </c>
      <c r="BO11" s="13">
        <v>28</v>
      </c>
      <c r="BP11" s="13">
        <v>4</v>
      </c>
      <c r="BQ11" s="13">
        <v>0</v>
      </c>
      <c r="BR11" s="28">
        <v>364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107</v>
      </c>
      <c r="E13" s="13">
        <v>4</v>
      </c>
      <c r="F13" s="13">
        <v>23</v>
      </c>
      <c r="G13" s="13">
        <v>4</v>
      </c>
      <c r="H13" s="13">
        <v>5</v>
      </c>
      <c r="I13" s="13">
        <v>45</v>
      </c>
      <c r="J13" s="13">
        <v>31</v>
      </c>
      <c r="K13" s="13">
        <v>0</v>
      </c>
      <c r="L13" s="13">
        <v>12</v>
      </c>
      <c r="M13" s="13">
        <v>0</v>
      </c>
      <c r="N13" s="13">
        <v>22</v>
      </c>
      <c r="O13" s="13">
        <v>2</v>
      </c>
      <c r="P13" s="13">
        <v>13</v>
      </c>
      <c r="Q13" s="13">
        <v>2</v>
      </c>
      <c r="R13" s="13">
        <v>0</v>
      </c>
      <c r="S13" s="28">
        <v>270</v>
      </c>
      <c r="U13" s="13">
        <v>1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1</v>
      </c>
      <c r="AL13" s="13">
        <v>176</v>
      </c>
      <c r="AM13" s="13">
        <v>7</v>
      </c>
      <c r="AN13" s="13">
        <v>30</v>
      </c>
      <c r="AO13" s="13">
        <v>5</v>
      </c>
      <c r="AP13" s="13">
        <v>5</v>
      </c>
      <c r="AQ13" s="13">
        <v>64</v>
      </c>
      <c r="AR13" s="13">
        <v>41</v>
      </c>
      <c r="AS13" s="13">
        <v>1</v>
      </c>
      <c r="AT13" s="13">
        <v>18</v>
      </c>
      <c r="AU13" s="13">
        <v>0</v>
      </c>
      <c r="AV13" s="13">
        <v>37</v>
      </c>
      <c r="AW13" s="13">
        <v>2</v>
      </c>
      <c r="AX13" s="13">
        <v>15</v>
      </c>
      <c r="AY13" s="13">
        <v>2</v>
      </c>
      <c r="AZ13" s="13">
        <v>0</v>
      </c>
      <c r="BA13" s="28">
        <v>403</v>
      </c>
      <c r="BC13" s="13">
        <v>181</v>
      </c>
      <c r="BD13" s="13">
        <v>7</v>
      </c>
      <c r="BE13" s="13">
        <v>31</v>
      </c>
      <c r="BF13" s="13">
        <v>5</v>
      </c>
      <c r="BG13" s="13">
        <v>5</v>
      </c>
      <c r="BH13" s="13">
        <v>65</v>
      </c>
      <c r="BI13" s="13">
        <v>44</v>
      </c>
      <c r="BJ13" s="13">
        <v>1</v>
      </c>
      <c r="BK13" s="13">
        <v>18</v>
      </c>
      <c r="BL13" s="13">
        <v>0</v>
      </c>
      <c r="BM13" s="13">
        <v>38</v>
      </c>
      <c r="BN13" s="13">
        <v>2</v>
      </c>
      <c r="BO13" s="13">
        <v>15</v>
      </c>
      <c r="BP13" s="13">
        <v>2</v>
      </c>
      <c r="BQ13" s="13">
        <v>0</v>
      </c>
      <c r="BR13" s="28">
        <v>414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1791</v>
      </c>
      <c r="E14" s="13">
        <v>26</v>
      </c>
      <c r="F14" s="13">
        <v>176</v>
      </c>
      <c r="G14" s="13">
        <v>194</v>
      </c>
      <c r="H14" s="13">
        <v>73</v>
      </c>
      <c r="I14" s="13">
        <v>738</v>
      </c>
      <c r="J14" s="13">
        <v>523</v>
      </c>
      <c r="K14" s="13">
        <v>7</v>
      </c>
      <c r="L14" s="13">
        <v>67</v>
      </c>
      <c r="M14" s="13">
        <v>0</v>
      </c>
      <c r="N14" s="13">
        <v>117</v>
      </c>
      <c r="O14" s="13">
        <v>11</v>
      </c>
      <c r="P14" s="13">
        <v>375</v>
      </c>
      <c r="Q14" s="13">
        <v>15</v>
      </c>
      <c r="R14" s="13">
        <v>0</v>
      </c>
      <c r="S14" s="28">
        <v>4113</v>
      </c>
      <c r="U14" s="13">
        <v>1</v>
      </c>
      <c r="V14" s="13">
        <v>0</v>
      </c>
      <c r="W14" s="13">
        <v>0</v>
      </c>
      <c r="X14" s="13">
        <v>1</v>
      </c>
      <c r="Y14" s="13">
        <v>0</v>
      </c>
      <c r="Z14" s="13">
        <v>1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3</v>
      </c>
      <c r="AL14" s="13">
        <v>688</v>
      </c>
      <c r="AM14" s="13">
        <v>10</v>
      </c>
      <c r="AN14" s="13">
        <v>53</v>
      </c>
      <c r="AO14" s="13">
        <v>38</v>
      </c>
      <c r="AP14" s="13">
        <v>22</v>
      </c>
      <c r="AQ14" s="13">
        <v>235</v>
      </c>
      <c r="AR14" s="13">
        <v>153</v>
      </c>
      <c r="AS14" s="13">
        <v>2</v>
      </c>
      <c r="AT14" s="13">
        <v>31</v>
      </c>
      <c r="AU14" s="13">
        <v>0</v>
      </c>
      <c r="AV14" s="13">
        <v>62</v>
      </c>
      <c r="AW14" s="13">
        <v>2</v>
      </c>
      <c r="AX14" s="13">
        <v>62</v>
      </c>
      <c r="AY14" s="13">
        <v>1</v>
      </c>
      <c r="AZ14" s="13">
        <v>0</v>
      </c>
      <c r="BA14" s="28">
        <v>1359</v>
      </c>
      <c r="BC14" s="13">
        <v>2145</v>
      </c>
      <c r="BD14" s="13">
        <v>29</v>
      </c>
      <c r="BE14" s="13">
        <v>195</v>
      </c>
      <c r="BF14" s="13">
        <v>200</v>
      </c>
      <c r="BG14" s="13">
        <v>77</v>
      </c>
      <c r="BH14" s="13">
        <v>842</v>
      </c>
      <c r="BI14" s="13">
        <v>578</v>
      </c>
      <c r="BJ14" s="13">
        <v>7</v>
      </c>
      <c r="BK14" s="13">
        <v>77</v>
      </c>
      <c r="BL14" s="13">
        <v>0</v>
      </c>
      <c r="BM14" s="13">
        <v>149</v>
      </c>
      <c r="BN14" s="13">
        <v>12</v>
      </c>
      <c r="BO14" s="13">
        <v>390</v>
      </c>
      <c r="BP14" s="13">
        <v>15</v>
      </c>
      <c r="BQ14" s="13">
        <v>0</v>
      </c>
      <c r="BR14" s="28">
        <v>4716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11</v>
      </c>
      <c r="E17" s="13">
        <v>0</v>
      </c>
      <c r="F17" s="13">
        <v>3</v>
      </c>
      <c r="G17" s="13">
        <v>0</v>
      </c>
      <c r="H17" s="13">
        <v>0</v>
      </c>
      <c r="I17" s="13">
        <v>5</v>
      </c>
      <c r="J17" s="13">
        <v>2</v>
      </c>
      <c r="K17" s="13">
        <v>5</v>
      </c>
      <c r="L17" s="13">
        <v>2</v>
      </c>
      <c r="M17" s="13">
        <v>0</v>
      </c>
      <c r="N17" s="13">
        <v>39</v>
      </c>
      <c r="O17" s="13">
        <v>0</v>
      </c>
      <c r="P17" s="13">
        <v>2</v>
      </c>
      <c r="Q17" s="13">
        <v>0</v>
      </c>
      <c r="R17" s="13">
        <v>0</v>
      </c>
      <c r="S17" s="28">
        <v>69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11</v>
      </c>
      <c r="BD17" s="13">
        <v>0</v>
      </c>
      <c r="BE17" s="13">
        <v>3</v>
      </c>
      <c r="BF17" s="13">
        <v>0</v>
      </c>
      <c r="BG17" s="13">
        <v>0</v>
      </c>
      <c r="BH17" s="13">
        <v>5</v>
      </c>
      <c r="BI17" s="13">
        <v>2</v>
      </c>
      <c r="BJ17" s="13">
        <v>5</v>
      </c>
      <c r="BK17" s="13">
        <v>2</v>
      </c>
      <c r="BL17" s="13">
        <v>0</v>
      </c>
      <c r="BM17" s="13">
        <v>39</v>
      </c>
      <c r="BN17" s="13">
        <v>0</v>
      </c>
      <c r="BO17" s="13">
        <v>2</v>
      </c>
      <c r="BP17" s="13">
        <v>0</v>
      </c>
      <c r="BQ17" s="13">
        <v>0</v>
      </c>
      <c r="BR17" s="28">
        <v>69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65</v>
      </c>
      <c r="E18" s="13">
        <v>4</v>
      </c>
      <c r="F18" s="13">
        <v>10</v>
      </c>
      <c r="G18" s="13">
        <v>5</v>
      </c>
      <c r="H18" s="13">
        <v>1</v>
      </c>
      <c r="I18" s="13">
        <v>33</v>
      </c>
      <c r="J18" s="13">
        <v>16</v>
      </c>
      <c r="K18" s="13">
        <v>0</v>
      </c>
      <c r="L18" s="13">
        <v>4</v>
      </c>
      <c r="M18" s="13">
        <v>0</v>
      </c>
      <c r="N18" s="13">
        <v>0</v>
      </c>
      <c r="O18" s="13">
        <v>0</v>
      </c>
      <c r="P18" s="13">
        <v>16</v>
      </c>
      <c r="Q18" s="13">
        <v>0</v>
      </c>
      <c r="R18" s="13">
        <v>0</v>
      </c>
      <c r="S18" s="28">
        <v>154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22</v>
      </c>
      <c r="AM18" s="13">
        <v>0</v>
      </c>
      <c r="AN18" s="13">
        <v>1</v>
      </c>
      <c r="AO18" s="13">
        <v>3</v>
      </c>
      <c r="AP18" s="13">
        <v>1</v>
      </c>
      <c r="AQ18" s="13">
        <v>4</v>
      </c>
      <c r="AR18" s="13">
        <v>5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6</v>
      </c>
      <c r="AY18" s="13">
        <v>0</v>
      </c>
      <c r="AZ18" s="13">
        <v>0</v>
      </c>
      <c r="BA18" s="28">
        <v>43</v>
      </c>
      <c r="BC18" s="13">
        <v>73</v>
      </c>
      <c r="BD18" s="13">
        <v>4</v>
      </c>
      <c r="BE18" s="13">
        <v>10</v>
      </c>
      <c r="BF18" s="13">
        <v>5</v>
      </c>
      <c r="BG18" s="13">
        <v>1</v>
      </c>
      <c r="BH18" s="13">
        <v>35</v>
      </c>
      <c r="BI18" s="13">
        <v>18</v>
      </c>
      <c r="BJ18" s="13">
        <v>0</v>
      </c>
      <c r="BK18" s="13">
        <v>4</v>
      </c>
      <c r="BL18" s="13">
        <v>0</v>
      </c>
      <c r="BM18" s="13">
        <v>1</v>
      </c>
      <c r="BN18" s="13">
        <v>0</v>
      </c>
      <c r="BO18" s="13">
        <v>17</v>
      </c>
      <c r="BP18" s="13">
        <v>0</v>
      </c>
      <c r="BQ18" s="13">
        <v>0</v>
      </c>
      <c r="BR18" s="28">
        <v>168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419</v>
      </c>
      <c r="E19" s="13">
        <v>8</v>
      </c>
      <c r="F19" s="13">
        <v>38</v>
      </c>
      <c r="G19" s="13">
        <v>26</v>
      </c>
      <c r="H19" s="13">
        <v>24</v>
      </c>
      <c r="I19" s="13">
        <v>105</v>
      </c>
      <c r="J19" s="13">
        <v>73</v>
      </c>
      <c r="K19" s="13">
        <v>6</v>
      </c>
      <c r="L19" s="13">
        <v>25</v>
      </c>
      <c r="M19" s="13">
        <v>0</v>
      </c>
      <c r="N19" s="13">
        <v>143</v>
      </c>
      <c r="O19" s="13">
        <v>3</v>
      </c>
      <c r="P19" s="13">
        <v>43</v>
      </c>
      <c r="Q19" s="13">
        <v>3</v>
      </c>
      <c r="R19" s="13">
        <v>0</v>
      </c>
      <c r="S19" s="28">
        <v>916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1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1</v>
      </c>
      <c r="BC19" s="13">
        <v>420</v>
      </c>
      <c r="BD19" s="13">
        <v>8</v>
      </c>
      <c r="BE19" s="13">
        <v>38</v>
      </c>
      <c r="BF19" s="13">
        <v>26</v>
      </c>
      <c r="BG19" s="13">
        <v>24</v>
      </c>
      <c r="BH19" s="13">
        <v>105</v>
      </c>
      <c r="BI19" s="13">
        <v>73</v>
      </c>
      <c r="BJ19" s="13">
        <v>6</v>
      </c>
      <c r="BK19" s="13">
        <v>25</v>
      </c>
      <c r="BL19" s="13">
        <v>0</v>
      </c>
      <c r="BM19" s="13">
        <v>143</v>
      </c>
      <c r="BN19" s="13">
        <v>3</v>
      </c>
      <c r="BO19" s="13">
        <v>43</v>
      </c>
      <c r="BP19" s="13">
        <v>3</v>
      </c>
      <c r="BQ19" s="13">
        <v>0</v>
      </c>
      <c r="BR19" s="28">
        <v>917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97</v>
      </c>
      <c r="E21" s="13">
        <v>0</v>
      </c>
      <c r="F21" s="13">
        <v>4</v>
      </c>
      <c r="G21" s="13">
        <v>1</v>
      </c>
      <c r="H21" s="13">
        <v>2</v>
      </c>
      <c r="I21" s="13">
        <v>34</v>
      </c>
      <c r="J21" s="13">
        <v>16</v>
      </c>
      <c r="K21" s="13">
        <v>0</v>
      </c>
      <c r="L21" s="13">
        <v>1</v>
      </c>
      <c r="M21" s="13">
        <v>0</v>
      </c>
      <c r="N21" s="13">
        <v>2</v>
      </c>
      <c r="O21" s="13">
        <v>0</v>
      </c>
      <c r="P21" s="13">
        <v>16</v>
      </c>
      <c r="Q21" s="13">
        <v>0</v>
      </c>
      <c r="R21" s="13">
        <v>0</v>
      </c>
      <c r="S21" s="28">
        <v>173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97</v>
      </c>
      <c r="BD21" s="13">
        <v>0</v>
      </c>
      <c r="BE21" s="13">
        <v>4</v>
      </c>
      <c r="BF21" s="13">
        <v>1</v>
      </c>
      <c r="BG21" s="13">
        <v>2</v>
      </c>
      <c r="BH21" s="13">
        <v>34</v>
      </c>
      <c r="BI21" s="13">
        <v>16</v>
      </c>
      <c r="BJ21" s="13">
        <v>0</v>
      </c>
      <c r="BK21" s="13">
        <v>1</v>
      </c>
      <c r="BL21" s="13">
        <v>0</v>
      </c>
      <c r="BM21" s="13">
        <v>2</v>
      </c>
      <c r="BN21" s="13">
        <v>0</v>
      </c>
      <c r="BO21" s="13">
        <v>16</v>
      </c>
      <c r="BP21" s="13">
        <v>0</v>
      </c>
      <c r="BQ21" s="13">
        <v>0</v>
      </c>
      <c r="BR21" s="28">
        <v>173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136</v>
      </c>
      <c r="E22" s="13">
        <v>1</v>
      </c>
      <c r="F22" s="13">
        <v>5</v>
      </c>
      <c r="G22" s="13">
        <v>2</v>
      </c>
      <c r="H22" s="13">
        <v>0</v>
      </c>
      <c r="I22" s="13">
        <v>47</v>
      </c>
      <c r="J22" s="13">
        <v>21</v>
      </c>
      <c r="K22" s="13">
        <v>2</v>
      </c>
      <c r="L22" s="13">
        <v>4</v>
      </c>
      <c r="M22" s="13">
        <v>2</v>
      </c>
      <c r="N22" s="13">
        <v>7</v>
      </c>
      <c r="O22" s="13">
        <v>2</v>
      </c>
      <c r="P22" s="13">
        <v>5</v>
      </c>
      <c r="Q22" s="13">
        <v>0</v>
      </c>
      <c r="R22" s="13">
        <v>0</v>
      </c>
      <c r="S22" s="28">
        <v>234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105</v>
      </c>
      <c r="AM22" s="13">
        <v>0</v>
      </c>
      <c r="AN22" s="13">
        <v>5</v>
      </c>
      <c r="AO22" s="13">
        <v>1</v>
      </c>
      <c r="AP22" s="13">
        <v>0</v>
      </c>
      <c r="AQ22" s="13">
        <v>35</v>
      </c>
      <c r="AR22" s="13">
        <v>20</v>
      </c>
      <c r="AS22" s="13">
        <v>1</v>
      </c>
      <c r="AT22" s="13">
        <v>3</v>
      </c>
      <c r="AU22" s="13">
        <v>2</v>
      </c>
      <c r="AV22" s="13">
        <v>5</v>
      </c>
      <c r="AW22" s="13">
        <v>2</v>
      </c>
      <c r="AX22" s="13">
        <v>5</v>
      </c>
      <c r="AY22" s="13">
        <v>0</v>
      </c>
      <c r="AZ22" s="13">
        <v>0</v>
      </c>
      <c r="BA22" s="28">
        <v>184</v>
      </c>
      <c r="BC22" s="13">
        <v>138</v>
      </c>
      <c r="BD22" s="13">
        <v>1</v>
      </c>
      <c r="BE22" s="13">
        <v>5</v>
      </c>
      <c r="BF22" s="13">
        <v>2</v>
      </c>
      <c r="BG22" s="13">
        <v>0</v>
      </c>
      <c r="BH22" s="13">
        <v>47</v>
      </c>
      <c r="BI22" s="13">
        <v>22</v>
      </c>
      <c r="BJ22" s="13">
        <v>2</v>
      </c>
      <c r="BK22" s="13">
        <v>4</v>
      </c>
      <c r="BL22" s="13">
        <v>2</v>
      </c>
      <c r="BM22" s="13">
        <v>7</v>
      </c>
      <c r="BN22" s="13">
        <v>2</v>
      </c>
      <c r="BO22" s="13">
        <v>5</v>
      </c>
      <c r="BP22" s="13">
        <v>0</v>
      </c>
      <c r="BQ22" s="13">
        <v>0</v>
      </c>
      <c r="BR22" s="28">
        <v>237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395</v>
      </c>
      <c r="E23" s="13">
        <v>5</v>
      </c>
      <c r="F23" s="13">
        <v>63</v>
      </c>
      <c r="G23" s="13">
        <v>25</v>
      </c>
      <c r="H23" s="13">
        <v>51</v>
      </c>
      <c r="I23" s="13">
        <v>157</v>
      </c>
      <c r="J23" s="13">
        <v>136</v>
      </c>
      <c r="K23" s="13">
        <v>4</v>
      </c>
      <c r="L23" s="13">
        <v>34</v>
      </c>
      <c r="M23" s="13">
        <v>0</v>
      </c>
      <c r="N23" s="13">
        <v>23</v>
      </c>
      <c r="O23" s="13">
        <v>5</v>
      </c>
      <c r="P23" s="13">
        <v>30</v>
      </c>
      <c r="Q23" s="13">
        <v>13</v>
      </c>
      <c r="R23" s="13">
        <v>0</v>
      </c>
      <c r="S23" s="28">
        <v>941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353</v>
      </c>
      <c r="AM23" s="13">
        <v>6</v>
      </c>
      <c r="AN23" s="13">
        <v>66</v>
      </c>
      <c r="AO23" s="13">
        <v>30</v>
      </c>
      <c r="AP23" s="13">
        <v>39</v>
      </c>
      <c r="AQ23" s="13">
        <v>154</v>
      </c>
      <c r="AR23" s="13">
        <v>120</v>
      </c>
      <c r="AS23" s="13">
        <v>3</v>
      </c>
      <c r="AT23" s="13">
        <v>33</v>
      </c>
      <c r="AU23" s="13">
        <v>0</v>
      </c>
      <c r="AV23" s="13">
        <v>23</v>
      </c>
      <c r="AW23" s="13">
        <v>3</v>
      </c>
      <c r="AX23" s="13">
        <v>24</v>
      </c>
      <c r="AY23" s="13">
        <v>7</v>
      </c>
      <c r="AZ23" s="13">
        <v>0</v>
      </c>
      <c r="BA23" s="28">
        <v>861</v>
      </c>
      <c r="BC23" s="13">
        <v>451</v>
      </c>
      <c r="BD23" s="13">
        <v>6</v>
      </c>
      <c r="BE23" s="13">
        <v>81</v>
      </c>
      <c r="BF23" s="13">
        <v>31</v>
      </c>
      <c r="BG23" s="13">
        <v>54</v>
      </c>
      <c r="BH23" s="13">
        <v>188</v>
      </c>
      <c r="BI23" s="13">
        <v>151</v>
      </c>
      <c r="BJ23" s="13">
        <v>5</v>
      </c>
      <c r="BK23" s="13">
        <v>40</v>
      </c>
      <c r="BL23" s="13">
        <v>0</v>
      </c>
      <c r="BM23" s="13">
        <v>29</v>
      </c>
      <c r="BN23" s="13">
        <v>5</v>
      </c>
      <c r="BO23" s="13">
        <v>30</v>
      </c>
      <c r="BP23" s="13">
        <v>13</v>
      </c>
      <c r="BQ23" s="13">
        <v>0</v>
      </c>
      <c r="BR23" s="28">
        <v>1084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634</v>
      </c>
      <c r="E24" s="13">
        <v>9</v>
      </c>
      <c r="F24" s="13">
        <v>64</v>
      </c>
      <c r="G24" s="13">
        <v>33</v>
      </c>
      <c r="H24" s="13">
        <v>44</v>
      </c>
      <c r="I24" s="13">
        <v>260</v>
      </c>
      <c r="J24" s="13">
        <v>161</v>
      </c>
      <c r="K24" s="13">
        <v>6</v>
      </c>
      <c r="L24" s="13">
        <v>60</v>
      </c>
      <c r="M24" s="13">
        <v>0</v>
      </c>
      <c r="N24" s="13">
        <v>61</v>
      </c>
      <c r="O24" s="13">
        <v>4</v>
      </c>
      <c r="P24" s="13">
        <v>61</v>
      </c>
      <c r="Q24" s="13">
        <v>10</v>
      </c>
      <c r="R24" s="13">
        <v>0</v>
      </c>
      <c r="S24" s="28">
        <v>1407</v>
      </c>
      <c r="U24" s="13">
        <v>11</v>
      </c>
      <c r="V24" s="13">
        <v>1</v>
      </c>
      <c r="W24" s="13">
        <v>1</v>
      </c>
      <c r="X24" s="13">
        <v>0</v>
      </c>
      <c r="Y24" s="13">
        <v>0</v>
      </c>
      <c r="Z24" s="13">
        <v>7</v>
      </c>
      <c r="AA24" s="13">
        <v>2</v>
      </c>
      <c r="AB24" s="13">
        <v>0</v>
      </c>
      <c r="AC24" s="13">
        <v>3</v>
      </c>
      <c r="AD24" s="13">
        <v>0</v>
      </c>
      <c r="AE24" s="13">
        <v>0</v>
      </c>
      <c r="AF24" s="13">
        <v>0</v>
      </c>
      <c r="AG24" s="13">
        <v>3</v>
      </c>
      <c r="AH24" s="13">
        <v>0</v>
      </c>
      <c r="AI24" s="13">
        <v>0</v>
      </c>
      <c r="AJ24" s="28">
        <v>28</v>
      </c>
      <c r="AL24" s="13">
        <v>596</v>
      </c>
      <c r="AM24" s="13">
        <v>9</v>
      </c>
      <c r="AN24" s="13">
        <v>56</v>
      </c>
      <c r="AO24" s="13">
        <v>25</v>
      </c>
      <c r="AP24" s="13">
        <v>40</v>
      </c>
      <c r="AQ24" s="13">
        <v>240</v>
      </c>
      <c r="AR24" s="13">
        <v>148</v>
      </c>
      <c r="AS24" s="13">
        <v>6</v>
      </c>
      <c r="AT24" s="13">
        <v>53</v>
      </c>
      <c r="AU24" s="13">
        <v>0</v>
      </c>
      <c r="AV24" s="13">
        <v>58</v>
      </c>
      <c r="AW24" s="13">
        <v>4</v>
      </c>
      <c r="AX24" s="13">
        <v>55</v>
      </c>
      <c r="AY24" s="13">
        <v>11</v>
      </c>
      <c r="AZ24" s="13">
        <v>0</v>
      </c>
      <c r="BA24" s="28">
        <v>1301</v>
      </c>
      <c r="BC24" s="13">
        <v>645</v>
      </c>
      <c r="BD24" s="13">
        <v>9</v>
      </c>
      <c r="BE24" s="13">
        <v>66</v>
      </c>
      <c r="BF24" s="13">
        <v>33</v>
      </c>
      <c r="BG24" s="13">
        <v>45</v>
      </c>
      <c r="BH24" s="13">
        <v>264</v>
      </c>
      <c r="BI24" s="13">
        <v>164</v>
      </c>
      <c r="BJ24" s="13">
        <v>6</v>
      </c>
      <c r="BK24" s="13">
        <v>60</v>
      </c>
      <c r="BL24" s="13">
        <v>0</v>
      </c>
      <c r="BM24" s="13">
        <v>62</v>
      </c>
      <c r="BN24" s="13">
        <v>4</v>
      </c>
      <c r="BO24" s="13">
        <v>61</v>
      </c>
      <c r="BP24" s="13">
        <v>11</v>
      </c>
      <c r="BQ24" s="13">
        <v>0</v>
      </c>
      <c r="BR24" s="28">
        <v>1430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360</v>
      </c>
      <c r="E25" s="13">
        <v>37</v>
      </c>
      <c r="F25" s="13">
        <v>76</v>
      </c>
      <c r="G25" s="13">
        <v>47</v>
      </c>
      <c r="H25" s="13">
        <v>114</v>
      </c>
      <c r="I25" s="13">
        <v>170</v>
      </c>
      <c r="J25" s="13">
        <v>126</v>
      </c>
      <c r="K25" s="13">
        <v>11</v>
      </c>
      <c r="L25" s="13">
        <v>43</v>
      </c>
      <c r="M25" s="13">
        <v>0</v>
      </c>
      <c r="N25" s="13">
        <v>57</v>
      </c>
      <c r="O25" s="13">
        <v>8</v>
      </c>
      <c r="P25" s="13">
        <v>169</v>
      </c>
      <c r="Q25" s="13">
        <v>35</v>
      </c>
      <c r="R25" s="13">
        <v>0</v>
      </c>
      <c r="S25" s="28">
        <v>1253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1</v>
      </c>
      <c r="AF25" s="13">
        <v>0</v>
      </c>
      <c r="AG25" s="13">
        <v>0</v>
      </c>
      <c r="AH25" s="13">
        <v>0</v>
      </c>
      <c r="AI25" s="13">
        <v>0</v>
      </c>
      <c r="AJ25" s="28">
        <v>1</v>
      </c>
      <c r="AL25" s="13">
        <v>337</v>
      </c>
      <c r="AM25" s="13">
        <v>33</v>
      </c>
      <c r="AN25" s="13">
        <v>73</v>
      </c>
      <c r="AO25" s="13">
        <v>53</v>
      </c>
      <c r="AP25" s="13">
        <v>92</v>
      </c>
      <c r="AQ25" s="13">
        <v>162</v>
      </c>
      <c r="AR25" s="13">
        <v>122</v>
      </c>
      <c r="AS25" s="13">
        <v>9</v>
      </c>
      <c r="AT25" s="13">
        <v>43</v>
      </c>
      <c r="AU25" s="13">
        <v>0</v>
      </c>
      <c r="AV25" s="13">
        <v>52</v>
      </c>
      <c r="AW25" s="13">
        <v>8</v>
      </c>
      <c r="AX25" s="13">
        <v>161</v>
      </c>
      <c r="AY25" s="13">
        <v>31</v>
      </c>
      <c r="AZ25" s="13">
        <v>0</v>
      </c>
      <c r="BA25" s="28">
        <v>1176</v>
      </c>
      <c r="BC25" s="13">
        <v>373</v>
      </c>
      <c r="BD25" s="13">
        <v>38</v>
      </c>
      <c r="BE25" s="13">
        <v>82</v>
      </c>
      <c r="BF25" s="13">
        <v>55</v>
      </c>
      <c r="BG25" s="13">
        <v>119</v>
      </c>
      <c r="BH25" s="13">
        <v>174</v>
      </c>
      <c r="BI25" s="13">
        <v>133</v>
      </c>
      <c r="BJ25" s="13">
        <v>11</v>
      </c>
      <c r="BK25" s="13">
        <v>46</v>
      </c>
      <c r="BL25" s="13">
        <v>0</v>
      </c>
      <c r="BM25" s="13">
        <v>57</v>
      </c>
      <c r="BN25" s="13">
        <v>8</v>
      </c>
      <c r="BO25" s="13">
        <v>174</v>
      </c>
      <c r="BP25" s="13">
        <v>36</v>
      </c>
      <c r="BQ25" s="13">
        <v>0</v>
      </c>
      <c r="BR25" s="28">
        <v>1306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92</v>
      </c>
      <c r="E26" s="13">
        <v>6</v>
      </c>
      <c r="F26" s="13">
        <v>24</v>
      </c>
      <c r="G26" s="13">
        <v>16</v>
      </c>
      <c r="H26" s="13">
        <v>34</v>
      </c>
      <c r="I26" s="13">
        <v>46</v>
      </c>
      <c r="J26" s="13">
        <v>98</v>
      </c>
      <c r="K26" s="13">
        <v>8</v>
      </c>
      <c r="L26" s="13">
        <v>43</v>
      </c>
      <c r="M26" s="13">
        <v>0</v>
      </c>
      <c r="N26" s="13">
        <v>21</v>
      </c>
      <c r="O26" s="13">
        <v>5</v>
      </c>
      <c r="P26" s="13">
        <v>44</v>
      </c>
      <c r="Q26" s="13">
        <v>4</v>
      </c>
      <c r="R26" s="13">
        <v>0</v>
      </c>
      <c r="S26" s="28">
        <v>441</v>
      </c>
      <c r="U26" s="13">
        <v>7</v>
      </c>
      <c r="V26" s="13">
        <v>1</v>
      </c>
      <c r="W26" s="13">
        <v>1</v>
      </c>
      <c r="X26" s="13">
        <v>2</v>
      </c>
      <c r="Y26" s="13">
        <v>2</v>
      </c>
      <c r="Z26" s="13">
        <v>4</v>
      </c>
      <c r="AA26" s="13">
        <v>3</v>
      </c>
      <c r="AB26" s="13">
        <v>1</v>
      </c>
      <c r="AC26" s="13">
        <v>1</v>
      </c>
      <c r="AD26" s="13">
        <v>0</v>
      </c>
      <c r="AE26" s="13">
        <v>2</v>
      </c>
      <c r="AF26" s="13">
        <v>0</v>
      </c>
      <c r="AG26" s="13">
        <v>3</v>
      </c>
      <c r="AH26" s="13">
        <v>0</v>
      </c>
      <c r="AI26" s="13">
        <v>1</v>
      </c>
      <c r="AJ26" s="28">
        <v>28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97</v>
      </c>
      <c r="BD26" s="13">
        <v>6</v>
      </c>
      <c r="BE26" s="13">
        <v>25</v>
      </c>
      <c r="BF26" s="13">
        <v>17</v>
      </c>
      <c r="BG26" s="13">
        <v>36</v>
      </c>
      <c r="BH26" s="13">
        <v>50</v>
      </c>
      <c r="BI26" s="13">
        <v>100</v>
      </c>
      <c r="BJ26" s="13">
        <v>9</v>
      </c>
      <c r="BK26" s="13">
        <v>44</v>
      </c>
      <c r="BL26" s="13">
        <v>0</v>
      </c>
      <c r="BM26" s="13">
        <v>23</v>
      </c>
      <c r="BN26" s="13">
        <v>5</v>
      </c>
      <c r="BO26" s="13">
        <v>45</v>
      </c>
      <c r="BP26" s="13">
        <v>4</v>
      </c>
      <c r="BQ26" s="13">
        <v>1</v>
      </c>
      <c r="BR26" s="28">
        <v>462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0</v>
      </c>
      <c r="E27" s="13">
        <v>0</v>
      </c>
      <c r="F27" s="13">
        <v>3</v>
      </c>
      <c r="G27" s="13">
        <v>1</v>
      </c>
      <c r="H27" s="13">
        <v>0</v>
      </c>
      <c r="I27" s="13">
        <v>0</v>
      </c>
      <c r="J27" s="13">
        <v>1</v>
      </c>
      <c r="K27" s="13">
        <v>0</v>
      </c>
      <c r="L27" s="13">
        <v>1</v>
      </c>
      <c r="M27" s="13">
        <v>0</v>
      </c>
      <c r="N27" s="13">
        <v>0</v>
      </c>
      <c r="O27" s="13">
        <v>0</v>
      </c>
      <c r="P27" s="13">
        <v>1</v>
      </c>
      <c r="Q27" s="13">
        <v>1</v>
      </c>
      <c r="R27" s="13">
        <v>0</v>
      </c>
      <c r="S27" s="28">
        <v>8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0</v>
      </c>
      <c r="AM27" s="13">
        <v>0</v>
      </c>
      <c r="AN27" s="13">
        <v>5</v>
      </c>
      <c r="AO27" s="13">
        <v>1</v>
      </c>
      <c r="AP27" s="13">
        <v>0</v>
      </c>
      <c r="AQ27" s="13">
        <v>1</v>
      </c>
      <c r="AR27" s="13">
        <v>2</v>
      </c>
      <c r="AS27" s="13">
        <v>0</v>
      </c>
      <c r="AT27" s="13">
        <v>1</v>
      </c>
      <c r="AU27" s="13">
        <v>0</v>
      </c>
      <c r="AV27" s="13">
        <v>2</v>
      </c>
      <c r="AW27" s="13">
        <v>0</v>
      </c>
      <c r="AX27" s="13">
        <v>1</v>
      </c>
      <c r="AY27" s="13">
        <v>9</v>
      </c>
      <c r="AZ27" s="13">
        <v>0</v>
      </c>
      <c r="BA27" s="28">
        <v>22</v>
      </c>
      <c r="BC27" s="13">
        <v>0</v>
      </c>
      <c r="BD27" s="13">
        <v>0</v>
      </c>
      <c r="BE27" s="13">
        <v>5</v>
      </c>
      <c r="BF27" s="13">
        <v>1</v>
      </c>
      <c r="BG27" s="13">
        <v>0</v>
      </c>
      <c r="BH27" s="13">
        <v>1</v>
      </c>
      <c r="BI27" s="13">
        <v>2</v>
      </c>
      <c r="BJ27" s="13">
        <v>0</v>
      </c>
      <c r="BK27" s="13">
        <v>1</v>
      </c>
      <c r="BL27" s="13">
        <v>0</v>
      </c>
      <c r="BM27" s="13">
        <v>2</v>
      </c>
      <c r="BN27" s="13">
        <v>0</v>
      </c>
      <c r="BO27" s="13">
        <v>1</v>
      </c>
      <c r="BP27" s="13">
        <v>9</v>
      </c>
      <c r="BQ27" s="13">
        <v>0</v>
      </c>
      <c r="BR27" s="28">
        <v>22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66</v>
      </c>
      <c r="E28" s="13">
        <v>0</v>
      </c>
      <c r="F28" s="13">
        <v>6</v>
      </c>
      <c r="G28" s="13">
        <v>2</v>
      </c>
      <c r="H28" s="13">
        <v>4</v>
      </c>
      <c r="I28" s="13">
        <v>27</v>
      </c>
      <c r="J28" s="13">
        <v>15</v>
      </c>
      <c r="K28" s="13">
        <v>1</v>
      </c>
      <c r="L28" s="13">
        <v>7</v>
      </c>
      <c r="M28" s="13">
        <v>0</v>
      </c>
      <c r="N28" s="13">
        <v>0</v>
      </c>
      <c r="O28" s="13">
        <v>1</v>
      </c>
      <c r="P28" s="13">
        <v>4</v>
      </c>
      <c r="Q28" s="13">
        <v>1</v>
      </c>
      <c r="R28" s="13">
        <v>0</v>
      </c>
      <c r="S28" s="28">
        <v>134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6</v>
      </c>
      <c r="AM28" s="13">
        <v>0</v>
      </c>
      <c r="AN28" s="13">
        <v>0</v>
      </c>
      <c r="AO28" s="13">
        <v>0</v>
      </c>
      <c r="AP28" s="13">
        <v>0</v>
      </c>
      <c r="AQ28" s="13">
        <v>1</v>
      </c>
      <c r="AR28" s="13">
        <v>1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1</v>
      </c>
      <c r="AY28" s="13">
        <v>0</v>
      </c>
      <c r="AZ28" s="13">
        <v>0</v>
      </c>
      <c r="BA28" s="28">
        <v>9</v>
      </c>
      <c r="BC28" s="13">
        <v>72</v>
      </c>
      <c r="BD28" s="13">
        <v>0</v>
      </c>
      <c r="BE28" s="13">
        <v>6</v>
      </c>
      <c r="BF28" s="13">
        <v>2</v>
      </c>
      <c r="BG28" s="13">
        <v>4</v>
      </c>
      <c r="BH28" s="13">
        <v>28</v>
      </c>
      <c r="BI28" s="13">
        <v>16</v>
      </c>
      <c r="BJ28" s="13">
        <v>1</v>
      </c>
      <c r="BK28" s="13">
        <v>7</v>
      </c>
      <c r="BL28" s="13">
        <v>0</v>
      </c>
      <c r="BM28" s="13">
        <v>0</v>
      </c>
      <c r="BN28" s="13">
        <v>1</v>
      </c>
      <c r="BO28" s="13">
        <v>4</v>
      </c>
      <c r="BP28" s="13">
        <v>1</v>
      </c>
      <c r="BQ28" s="13">
        <v>0</v>
      </c>
      <c r="BR28" s="28">
        <v>142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4737</v>
      </c>
      <c r="E30" s="13">
        <v>33</v>
      </c>
      <c r="F30" s="13">
        <v>83</v>
      </c>
      <c r="G30" s="13">
        <v>12</v>
      </c>
      <c r="H30" s="13">
        <v>37</v>
      </c>
      <c r="I30" s="13">
        <v>1589</v>
      </c>
      <c r="J30" s="13">
        <v>107</v>
      </c>
      <c r="K30" s="13">
        <v>4</v>
      </c>
      <c r="L30" s="13">
        <v>23</v>
      </c>
      <c r="M30" s="13">
        <v>0</v>
      </c>
      <c r="N30" s="13">
        <v>23</v>
      </c>
      <c r="O30" s="13">
        <v>1</v>
      </c>
      <c r="P30" s="13">
        <v>46</v>
      </c>
      <c r="Q30" s="13">
        <v>2</v>
      </c>
      <c r="R30" s="13">
        <v>0</v>
      </c>
      <c r="S30" s="28">
        <v>6697</v>
      </c>
      <c r="U30" s="13">
        <v>3307</v>
      </c>
      <c r="V30" s="13">
        <v>19</v>
      </c>
      <c r="W30" s="13">
        <v>54</v>
      </c>
      <c r="X30" s="13">
        <v>8</v>
      </c>
      <c r="Y30" s="13">
        <v>19</v>
      </c>
      <c r="Z30" s="13">
        <v>1153</v>
      </c>
      <c r="AA30" s="13">
        <v>76</v>
      </c>
      <c r="AB30" s="13">
        <v>3</v>
      </c>
      <c r="AC30" s="13">
        <v>10</v>
      </c>
      <c r="AD30" s="13">
        <v>0</v>
      </c>
      <c r="AE30" s="13">
        <v>12</v>
      </c>
      <c r="AF30" s="13">
        <v>1</v>
      </c>
      <c r="AG30" s="13">
        <v>28</v>
      </c>
      <c r="AH30" s="13">
        <v>2</v>
      </c>
      <c r="AI30" s="13">
        <v>0</v>
      </c>
      <c r="AJ30" s="28">
        <v>4692</v>
      </c>
      <c r="AL30" s="13">
        <v>88</v>
      </c>
      <c r="AM30" s="13">
        <v>1</v>
      </c>
      <c r="AN30" s="13">
        <v>0</v>
      </c>
      <c r="AO30" s="13">
        <v>0</v>
      </c>
      <c r="AP30" s="13">
        <v>1</v>
      </c>
      <c r="AQ30" s="13">
        <v>14</v>
      </c>
      <c r="AR30" s="13">
        <v>0</v>
      </c>
      <c r="AS30" s="13">
        <v>0</v>
      </c>
      <c r="AT30" s="13">
        <v>1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105</v>
      </c>
      <c r="BC30" s="13">
        <v>4846</v>
      </c>
      <c r="BD30" s="13">
        <v>33</v>
      </c>
      <c r="BE30" s="13">
        <v>83</v>
      </c>
      <c r="BF30" s="13">
        <v>13</v>
      </c>
      <c r="BG30" s="13">
        <v>37</v>
      </c>
      <c r="BH30" s="13">
        <v>1628</v>
      </c>
      <c r="BI30" s="13">
        <v>109</v>
      </c>
      <c r="BJ30" s="13">
        <v>4</v>
      </c>
      <c r="BK30" s="13">
        <v>23</v>
      </c>
      <c r="BL30" s="13">
        <v>0</v>
      </c>
      <c r="BM30" s="13">
        <v>24</v>
      </c>
      <c r="BN30" s="13">
        <v>1</v>
      </c>
      <c r="BO30" s="13">
        <v>48</v>
      </c>
      <c r="BP30" s="13">
        <v>2</v>
      </c>
      <c r="BQ30" s="13">
        <v>0</v>
      </c>
      <c r="BR30" s="28">
        <v>6851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406</v>
      </c>
      <c r="E31" s="13">
        <v>1</v>
      </c>
      <c r="F31" s="13">
        <v>47</v>
      </c>
      <c r="G31" s="13">
        <v>10</v>
      </c>
      <c r="H31" s="13">
        <v>14</v>
      </c>
      <c r="I31" s="13">
        <v>241</v>
      </c>
      <c r="J31" s="13">
        <v>126</v>
      </c>
      <c r="K31" s="13">
        <v>10</v>
      </c>
      <c r="L31" s="13">
        <v>32</v>
      </c>
      <c r="M31" s="13">
        <v>0</v>
      </c>
      <c r="N31" s="13">
        <v>7</v>
      </c>
      <c r="O31" s="13">
        <v>1</v>
      </c>
      <c r="P31" s="13">
        <v>10</v>
      </c>
      <c r="Q31" s="13">
        <v>0</v>
      </c>
      <c r="R31" s="13">
        <v>0</v>
      </c>
      <c r="S31" s="28">
        <v>905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361</v>
      </c>
      <c r="AM31" s="13">
        <v>1</v>
      </c>
      <c r="AN31" s="13">
        <v>42</v>
      </c>
      <c r="AO31" s="13">
        <v>9</v>
      </c>
      <c r="AP31" s="13">
        <v>14</v>
      </c>
      <c r="AQ31" s="13">
        <v>217</v>
      </c>
      <c r="AR31" s="13">
        <v>119</v>
      </c>
      <c r="AS31" s="13">
        <v>10</v>
      </c>
      <c r="AT31" s="13">
        <v>26</v>
      </c>
      <c r="AU31" s="13">
        <v>0</v>
      </c>
      <c r="AV31" s="13">
        <v>7</v>
      </c>
      <c r="AW31" s="13">
        <v>1</v>
      </c>
      <c r="AX31" s="13">
        <v>8</v>
      </c>
      <c r="AY31" s="13">
        <v>0</v>
      </c>
      <c r="AZ31" s="13">
        <v>0</v>
      </c>
      <c r="BA31" s="28">
        <v>815</v>
      </c>
      <c r="BC31" s="13">
        <v>406</v>
      </c>
      <c r="BD31" s="13">
        <v>1</v>
      </c>
      <c r="BE31" s="13">
        <v>47</v>
      </c>
      <c r="BF31" s="13">
        <v>10</v>
      </c>
      <c r="BG31" s="13">
        <v>14</v>
      </c>
      <c r="BH31" s="13">
        <v>241</v>
      </c>
      <c r="BI31" s="13">
        <v>126</v>
      </c>
      <c r="BJ31" s="13">
        <v>10</v>
      </c>
      <c r="BK31" s="13">
        <v>32</v>
      </c>
      <c r="BL31" s="13">
        <v>0</v>
      </c>
      <c r="BM31" s="13">
        <v>7</v>
      </c>
      <c r="BN31" s="13">
        <v>1</v>
      </c>
      <c r="BO31" s="13">
        <v>10</v>
      </c>
      <c r="BP31" s="13">
        <v>0</v>
      </c>
      <c r="BQ31" s="13">
        <v>0</v>
      </c>
      <c r="BR31" s="28">
        <v>905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3</v>
      </c>
      <c r="E32" s="13">
        <v>0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7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2</v>
      </c>
      <c r="AM32" s="13">
        <v>0</v>
      </c>
      <c r="AN32" s="13">
        <v>0</v>
      </c>
      <c r="AO32" s="13">
        <v>0</v>
      </c>
      <c r="AP32" s="13">
        <v>0</v>
      </c>
      <c r="AQ32" s="13">
        <v>2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4</v>
      </c>
      <c r="BC32" s="13">
        <v>2</v>
      </c>
      <c r="BD32" s="13">
        <v>0</v>
      </c>
      <c r="BE32" s="13">
        <v>0</v>
      </c>
      <c r="BF32" s="13">
        <v>0</v>
      </c>
      <c r="BG32" s="13">
        <v>0</v>
      </c>
      <c r="BH32" s="13">
        <v>1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3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209</v>
      </c>
      <c r="E33" s="13">
        <v>3</v>
      </c>
      <c r="F33" s="13">
        <v>23</v>
      </c>
      <c r="G33" s="13">
        <v>12</v>
      </c>
      <c r="H33" s="13">
        <v>12</v>
      </c>
      <c r="I33" s="13">
        <v>94</v>
      </c>
      <c r="J33" s="13">
        <v>53</v>
      </c>
      <c r="K33" s="13">
        <v>1</v>
      </c>
      <c r="L33" s="13">
        <v>10</v>
      </c>
      <c r="M33" s="13">
        <v>2</v>
      </c>
      <c r="N33" s="13">
        <v>10</v>
      </c>
      <c r="O33" s="13">
        <v>1</v>
      </c>
      <c r="P33" s="13">
        <v>15</v>
      </c>
      <c r="Q33" s="13">
        <v>5</v>
      </c>
      <c r="R33" s="13">
        <v>0</v>
      </c>
      <c r="S33" s="28">
        <v>450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38</v>
      </c>
      <c r="AM33" s="13">
        <v>0</v>
      </c>
      <c r="AN33" s="13">
        <v>4</v>
      </c>
      <c r="AO33" s="13">
        <v>3</v>
      </c>
      <c r="AP33" s="13">
        <v>2</v>
      </c>
      <c r="AQ33" s="13">
        <v>12</v>
      </c>
      <c r="AR33" s="13">
        <v>5</v>
      </c>
      <c r="AS33" s="13">
        <v>1</v>
      </c>
      <c r="AT33" s="13">
        <v>6</v>
      </c>
      <c r="AU33" s="13">
        <v>0</v>
      </c>
      <c r="AV33" s="13">
        <v>3</v>
      </c>
      <c r="AW33" s="13">
        <v>1</v>
      </c>
      <c r="AX33" s="13">
        <v>1</v>
      </c>
      <c r="AY33" s="13">
        <v>0</v>
      </c>
      <c r="AZ33" s="13">
        <v>0</v>
      </c>
      <c r="BA33" s="28">
        <v>76</v>
      </c>
      <c r="BC33" s="13">
        <v>225</v>
      </c>
      <c r="BD33" s="13">
        <v>3</v>
      </c>
      <c r="BE33" s="13">
        <v>25</v>
      </c>
      <c r="BF33" s="13">
        <v>14</v>
      </c>
      <c r="BG33" s="13">
        <v>13</v>
      </c>
      <c r="BH33" s="13">
        <v>96</v>
      </c>
      <c r="BI33" s="13">
        <v>54</v>
      </c>
      <c r="BJ33" s="13">
        <v>1</v>
      </c>
      <c r="BK33" s="13">
        <v>12</v>
      </c>
      <c r="BL33" s="13">
        <v>2</v>
      </c>
      <c r="BM33" s="13">
        <v>11</v>
      </c>
      <c r="BN33" s="13">
        <v>2</v>
      </c>
      <c r="BO33" s="13">
        <v>15</v>
      </c>
      <c r="BP33" s="13">
        <v>5</v>
      </c>
      <c r="BQ33" s="13">
        <v>0</v>
      </c>
      <c r="BR33" s="28">
        <v>478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80</v>
      </c>
      <c r="E34" s="13">
        <v>3</v>
      </c>
      <c r="F34" s="13">
        <v>3</v>
      </c>
      <c r="G34" s="13">
        <v>8</v>
      </c>
      <c r="H34" s="13">
        <v>26</v>
      </c>
      <c r="I34" s="13">
        <v>17</v>
      </c>
      <c r="J34" s="13">
        <v>9</v>
      </c>
      <c r="K34" s="13">
        <v>0</v>
      </c>
      <c r="L34" s="13">
        <v>7</v>
      </c>
      <c r="M34" s="13">
        <v>0</v>
      </c>
      <c r="N34" s="13">
        <v>3</v>
      </c>
      <c r="O34" s="13">
        <v>0</v>
      </c>
      <c r="P34" s="13">
        <v>12</v>
      </c>
      <c r="Q34" s="13">
        <v>2</v>
      </c>
      <c r="R34" s="13">
        <v>0</v>
      </c>
      <c r="S34" s="28">
        <v>170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80</v>
      </c>
      <c r="BD34" s="13">
        <v>3</v>
      </c>
      <c r="BE34" s="13">
        <v>3</v>
      </c>
      <c r="BF34" s="13">
        <v>8</v>
      </c>
      <c r="BG34" s="13">
        <v>26</v>
      </c>
      <c r="BH34" s="13">
        <v>17</v>
      </c>
      <c r="BI34" s="13">
        <v>9</v>
      </c>
      <c r="BJ34" s="13">
        <v>0</v>
      </c>
      <c r="BK34" s="13">
        <v>7</v>
      </c>
      <c r="BL34" s="13">
        <v>0</v>
      </c>
      <c r="BM34" s="13">
        <v>3</v>
      </c>
      <c r="BN34" s="13">
        <v>0</v>
      </c>
      <c r="BO34" s="13">
        <v>12</v>
      </c>
      <c r="BP34" s="13">
        <v>2</v>
      </c>
      <c r="BQ34" s="13">
        <v>0</v>
      </c>
      <c r="BR34" s="28">
        <v>170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681</v>
      </c>
      <c r="E35" s="13">
        <v>4</v>
      </c>
      <c r="F35" s="13">
        <v>56</v>
      </c>
      <c r="G35" s="13">
        <v>17</v>
      </c>
      <c r="H35" s="13">
        <v>28</v>
      </c>
      <c r="I35" s="13">
        <v>230</v>
      </c>
      <c r="J35" s="13">
        <v>153</v>
      </c>
      <c r="K35" s="13">
        <v>2</v>
      </c>
      <c r="L35" s="13">
        <v>39</v>
      </c>
      <c r="M35" s="13">
        <v>0</v>
      </c>
      <c r="N35" s="13">
        <v>54</v>
      </c>
      <c r="O35" s="13">
        <v>1</v>
      </c>
      <c r="P35" s="13">
        <v>75</v>
      </c>
      <c r="Q35" s="13">
        <v>2</v>
      </c>
      <c r="R35" s="13">
        <v>0</v>
      </c>
      <c r="S35" s="28">
        <v>1342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325</v>
      </c>
      <c r="AM35" s="13">
        <v>2</v>
      </c>
      <c r="AN35" s="13">
        <v>28</v>
      </c>
      <c r="AO35" s="13">
        <v>11</v>
      </c>
      <c r="AP35" s="13">
        <v>15</v>
      </c>
      <c r="AQ35" s="13">
        <v>120</v>
      </c>
      <c r="AR35" s="13">
        <v>82</v>
      </c>
      <c r="AS35" s="13">
        <v>0</v>
      </c>
      <c r="AT35" s="13">
        <v>15</v>
      </c>
      <c r="AU35" s="13">
        <v>0</v>
      </c>
      <c r="AV35" s="13">
        <v>17</v>
      </c>
      <c r="AW35" s="13">
        <v>1</v>
      </c>
      <c r="AX35" s="13">
        <v>31</v>
      </c>
      <c r="AY35" s="13">
        <v>0</v>
      </c>
      <c r="AZ35" s="13">
        <v>0</v>
      </c>
      <c r="BA35" s="28">
        <v>647</v>
      </c>
      <c r="BC35" s="13">
        <v>751</v>
      </c>
      <c r="BD35" s="13">
        <v>4</v>
      </c>
      <c r="BE35" s="13">
        <v>61</v>
      </c>
      <c r="BF35" s="13">
        <v>19</v>
      </c>
      <c r="BG35" s="13">
        <v>29</v>
      </c>
      <c r="BH35" s="13">
        <v>246</v>
      </c>
      <c r="BI35" s="13">
        <v>169</v>
      </c>
      <c r="BJ35" s="13">
        <v>2</v>
      </c>
      <c r="BK35" s="13">
        <v>46</v>
      </c>
      <c r="BL35" s="13">
        <v>0</v>
      </c>
      <c r="BM35" s="13">
        <v>55</v>
      </c>
      <c r="BN35" s="13">
        <v>1</v>
      </c>
      <c r="BO35" s="13">
        <v>76</v>
      </c>
      <c r="BP35" s="13">
        <v>2</v>
      </c>
      <c r="BQ35" s="13">
        <v>0</v>
      </c>
      <c r="BR35" s="28">
        <v>1461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298</v>
      </c>
      <c r="E36" s="13">
        <v>10</v>
      </c>
      <c r="F36" s="13">
        <v>15</v>
      </c>
      <c r="G36" s="13">
        <v>6</v>
      </c>
      <c r="H36" s="13">
        <v>36</v>
      </c>
      <c r="I36" s="13">
        <v>113</v>
      </c>
      <c r="J36" s="13">
        <v>11</v>
      </c>
      <c r="K36" s="13">
        <v>2</v>
      </c>
      <c r="L36" s="13">
        <v>1</v>
      </c>
      <c r="M36" s="13">
        <v>0</v>
      </c>
      <c r="N36" s="13">
        <v>1</v>
      </c>
      <c r="O36" s="13">
        <v>0</v>
      </c>
      <c r="P36" s="13">
        <v>72</v>
      </c>
      <c r="Q36" s="13">
        <v>3</v>
      </c>
      <c r="R36" s="13">
        <v>0</v>
      </c>
      <c r="S36" s="28">
        <v>568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122</v>
      </c>
      <c r="AM36" s="13">
        <v>5</v>
      </c>
      <c r="AN36" s="13">
        <v>7</v>
      </c>
      <c r="AO36" s="13">
        <v>3</v>
      </c>
      <c r="AP36" s="13">
        <v>14</v>
      </c>
      <c r="AQ36" s="13">
        <v>43</v>
      </c>
      <c r="AR36" s="13">
        <v>4</v>
      </c>
      <c r="AS36" s="13">
        <v>0</v>
      </c>
      <c r="AT36" s="13">
        <v>1</v>
      </c>
      <c r="AU36" s="13">
        <v>0</v>
      </c>
      <c r="AV36" s="13">
        <v>1</v>
      </c>
      <c r="AW36" s="13">
        <v>0</v>
      </c>
      <c r="AX36" s="13">
        <v>22</v>
      </c>
      <c r="AY36" s="13">
        <v>0</v>
      </c>
      <c r="AZ36" s="13">
        <v>0</v>
      </c>
      <c r="BA36" s="28">
        <v>222</v>
      </c>
      <c r="BC36" s="13">
        <v>301</v>
      </c>
      <c r="BD36" s="13">
        <v>10</v>
      </c>
      <c r="BE36" s="13">
        <v>15</v>
      </c>
      <c r="BF36" s="13">
        <v>6</v>
      </c>
      <c r="BG36" s="13">
        <v>36</v>
      </c>
      <c r="BH36" s="13">
        <v>113</v>
      </c>
      <c r="BI36" s="13">
        <v>11</v>
      </c>
      <c r="BJ36" s="13">
        <v>2</v>
      </c>
      <c r="BK36" s="13">
        <v>1</v>
      </c>
      <c r="BL36" s="13">
        <v>0</v>
      </c>
      <c r="BM36" s="13">
        <v>1</v>
      </c>
      <c r="BN36" s="13">
        <v>0</v>
      </c>
      <c r="BO36" s="13">
        <v>72</v>
      </c>
      <c r="BP36" s="13">
        <v>3</v>
      </c>
      <c r="BQ36" s="13">
        <v>0</v>
      </c>
      <c r="BR36" s="28">
        <v>571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67</v>
      </c>
      <c r="E37" s="13">
        <v>0</v>
      </c>
      <c r="F37" s="13">
        <v>6</v>
      </c>
      <c r="G37" s="13">
        <v>5</v>
      </c>
      <c r="H37" s="13">
        <v>0</v>
      </c>
      <c r="I37" s="13">
        <v>57</v>
      </c>
      <c r="J37" s="13">
        <v>0</v>
      </c>
      <c r="K37" s="13">
        <v>0</v>
      </c>
      <c r="L37" s="13">
        <v>2</v>
      </c>
      <c r="M37" s="13">
        <v>0</v>
      </c>
      <c r="N37" s="13">
        <v>1</v>
      </c>
      <c r="O37" s="13">
        <v>0</v>
      </c>
      <c r="P37" s="13">
        <v>0</v>
      </c>
      <c r="Q37" s="13">
        <v>1</v>
      </c>
      <c r="R37" s="13">
        <v>0</v>
      </c>
      <c r="S37" s="28">
        <v>139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55</v>
      </c>
      <c r="AM37" s="13">
        <v>0</v>
      </c>
      <c r="AN37" s="13">
        <v>3</v>
      </c>
      <c r="AO37" s="13">
        <v>2</v>
      </c>
      <c r="AP37" s="13">
        <v>0</v>
      </c>
      <c r="AQ37" s="13">
        <v>44</v>
      </c>
      <c r="AR37" s="13">
        <v>0</v>
      </c>
      <c r="AS37" s="13">
        <v>0</v>
      </c>
      <c r="AT37" s="13">
        <v>1</v>
      </c>
      <c r="AU37" s="13">
        <v>0</v>
      </c>
      <c r="AV37" s="13">
        <v>1</v>
      </c>
      <c r="AW37" s="13">
        <v>0</v>
      </c>
      <c r="AX37" s="13">
        <v>0</v>
      </c>
      <c r="AY37" s="13">
        <v>1</v>
      </c>
      <c r="AZ37" s="13">
        <v>0</v>
      </c>
      <c r="BA37" s="28">
        <v>107</v>
      </c>
      <c r="BC37" s="13">
        <v>67</v>
      </c>
      <c r="BD37" s="13">
        <v>0</v>
      </c>
      <c r="BE37" s="13">
        <v>6</v>
      </c>
      <c r="BF37" s="13">
        <v>5</v>
      </c>
      <c r="BG37" s="13">
        <v>0</v>
      </c>
      <c r="BH37" s="13">
        <v>57</v>
      </c>
      <c r="BI37" s="13">
        <v>0</v>
      </c>
      <c r="BJ37" s="13">
        <v>0</v>
      </c>
      <c r="BK37" s="13">
        <v>2</v>
      </c>
      <c r="BL37" s="13">
        <v>0</v>
      </c>
      <c r="BM37" s="13">
        <v>1</v>
      </c>
      <c r="BN37" s="13">
        <v>0</v>
      </c>
      <c r="BO37" s="13">
        <v>0</v>
      </c>
      <c r="BP37" s="13">
        <v>1</v>
      </c>
      <c r="BQ37" s="13">
        <v>0</v>
      </c>
      <c r="BR37" s="28">
        <v>139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2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8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2</v>
      </c>
      <c r="AM38" s="13">
        <v>0</v>
      </c>
      <c r="AN38" s="13">
        <v>0</v>
      </c>
      <c r="AO38" s="13">
        <v>0</v>
      </c>
      <c r="AP38" s="13">
        <v>0</v>
      </c>
      <c r="AQ38" s="13">
        <v>1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3</v>
      </c>
      <c r="BC38" s="13">
        <v>7</v>
      </c>
      <c r="BD38" s="13">
        <v>0</v>
      </c>
      <c r="BE38" s="13">
        <v>0</v>
      </c>
      <c r="BF38" s="13">
        <v>0</v>
      </c>
      <c r="BG38" s="13">
        <v>0</v>
      </c>
      <c r="BH38" s="13">
        <v>1</v>
      </c>
      <c r="BI38" s="13">
        <v>2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10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72</v>
      </c>
      <c r="E39" s="13">
        <v>3</v>
      </c>
      <c r="F39" s="13">
        <v>5</v>
      </c>
      <c r="G39" s="13">
        <v>1</v>
      </c>
      <c r="H39" s="13">
        <v>5</v>
      </c>
      <c r="I39" s="13">
        <v>53</v>
      </c>
      <c r="J39" s="13">
        <v>6</v>
      </c>
      <c r="K39" s="13">
        <v>0</v>
      </c>
      <c r="L39" s="13">
        <v>2</v>
      </c>
      <c r="M39" s="13">
        <v>0</v>
      </c>
      <c r="N39" s="13">
        <v>7</v>
      </c>
      <c r="O39" s="13">
        <v>0</v>
      </c>
      <c r="P39" s="13">
        <v>9</v>
      </c>
      <c r="Q39" s="13">
        <v>0</v>
      </c>
      <c r="R39" s="13">
        <v>0</v>
      </c>
      <c r="S39" s="28">
        <v>163</v>
      </c>
      <c r="U39" s="13">
        <v>14</v>
      </c>
      <c r="V39" s="13">
        <v>0</v>
      </c>
      <c r="W39" s="13">
        <v>1</v>
      </c>
      <c r="X39" s="13">
        <v>1</v>
      </c>
      <c r="Y39" s="13">
        <v>2</v>
      </c>
      <c r="Z39" s="13">
        <v>18</v>
      </c>
      <c r="AA39" s="13">
        <v>3</v>
      </c>
      <c r="AB39" s="13">
        <v>0</v>
      </c>
      <c r="AC39" s="13">
        <v>0</v>
      </c>
      <c r="AD39" s="13">
        <v>0</v>
      </c>
      <c r="AE39" s="13">
        <v>1</v>
      </c>
      <c r="AF39" s="13">
        <v>0</v>
      </c>
      <c r="AG39" s="13">
        <v>4</v>
      </c>
      <c r="AH39" s="13">
        <v>0</v>
      </c>
      <c r="AI39" s="13">
        <v>0</v>
      </c>
      <c r="AJ39" s="28">
        <v>44</v>
      </c>
      <c r="AL39" s="13">
        <v>1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1</v>
      </c>
      <c r="BC39" s="13">
        <v>72</v>
      </c>
      <c r="BD39" s="13">
        <v>3</v>
      </c>
      <c r="BE39" s="13">
        <v>5</v>
      </c>
      <c r="BF39" s="13">
        <v>1</v>
      </c>
      <c r="BG39" s="13">
        <v>5</v>
      </c>
      <c r="BH39" s="13">
        <v>53</v>
      </c>
      <c r="BI39" s="13">
        <v>6</v>
      </c>
      <c r="BJ39" s="13">
        <v>0</v>
      </c>
      <c r="BK39" s="13">
        <v>2</v>
      </c>
      <c r="BL39" s="13">
        <v>0</v>
      </c>
      <c r="BM39" s="13">
        <v>7</v>
      </c>
      <c r="BN39" s="13">
        <v>0</v>
      </c>
      <c r="BO39" s="13">
        <v>9</v>
      </c>
      <c r="BP39" s="13">
        <v>0</v>
      </c>
      <c r="BQ39" s="13">
        <v>0</v>
      </c>
      <c r="BR39" s="28">
        <v>163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142</v>
      </c>
      <c r="E41" s="13">
        <v>4</v>
      </c>
      <c r="F41" s="13">
        <v>3</v>
      </c>
      <c r="G41" s="13">
        <v>20</v>
      </c>
      <c r="H41" s="13">
        <v>0</v>
      </c>
      <c r="I41" s="13">
        <v>45</v>
      </c>
      <c r="J41" s="13">
        <v>0</v>
      </c>
      <c r="K41" s="13">
        <v>1</v>
      </c>
      <c r="L41" s="13">
        <v>8</v>
      </c>
      <c r="M41" s="13">
        <v>0</v>
      </c>
      <c r="N41" s="13">
        <v>14</v>
      </c>
      <c r="O41" s="13">
        <v>0</v>
      </c>
      <c r="P41" s="13">
        <v>0</v>
      </c>
      <c r="Q41" s="13">
        <v>5</v>
      </c>
      <c r="R41" s="13">
        <v>0</v>
      </c>
      <c r="S41" s="28">
        <v>242</v>
      </c>
      <c r="U41" s="13">
        <v>240</v>
      </c>
      <c r="V41" s="13">
        <v>6</v>
      </c>
      <c r="W41" s="13">
        <v>13</v>
      </c>
      <c r="X41" s="13">
        <v>14</v>
      </c>
      <c r="Y41" s="13">
        <v>2</v>
      </c>
      <c r="Z41" s="13">
        <v>63</v>
      </c>
      <c r="AA41" s="13">
        <v>13</v>
      </c>
      <c r="AB41" s="13">
        <v>0</v>
      </c>
      <c r="AC41" s="13">
        <v>10</v>
      </c>
      <c r="AD41" s="13">
        <v>0</v>
      </c>
      <c r="AE41" s="13">
        <v>8</v>
      </c>
      <c r="AF41" s="13">
        <v>1</v>
      </c>
      <c r="AG41" s="13">
        <v>1</v>
      </c>
      <c r="AH41" s="13">
        <v>1</v>
      </c>
      <c r="AI41" s="13">
        <v>0</v>
      </c>
      <c r="AJ41" s="28">
        <v>372</v>
      </c>
      <c r="AL41" s="13">
        <v>82</v>
      </c>
      <c r="AM41" s="13">
        <v>2</v>
      </c>
      <c r="AN41" s="13">
        <v>3</v>
      </c>
      <c r="AO41" s="13">
        <v>9</v>
      </c>
      <c r="AP41" s="13">
        <v>0</v>
      </c>
      <c r="AQ41" s="13">
        <v>29</v>
      </c>
      <c r="AR41" s="13">
        <v>1</v>
      </c>
      <c r="AS41" s="13">
        <v>0</v>
      </c>
      <c r="AT41" s="13">
        <v>3</v>
      </c>
      <c r="AU41" s="13">
        <v>0</v>
      </c>
      <c r="AV41" s="13">
        <v>11</v>
      </c>
      <c r="AW41" s="13">
        <v>0</v>
      </c>
      <c r="AX41" s="13">
        <v>2</v>
      </c>
      <c r="AY41" s="13">
        <v>3</v>
      </c>
      <c r="AZ41" s="13">
        <v>0</v>
      </c>
      <c r="BA41" s="28">
        <v>145</v>
      </c>
      <c r="BC41" s="13">
        <v>393</v>
      </c>
      <c r="BD41" s="13">
        <v>10</v>
      </c>
      <c r="BE41" s="13">
        <v>16</v>
      </c>
      <c r="BF41" s="13">
        <v>34</v>
      </c>
      <c r="BG41" s="13">
        <v>2</v>
      </c>
      <c r="BH41" s="13">
        <v>110</v>
      </c>
      <c r="BI41" s="13">
        <v>13</v>
      </c>
      <c r="BJ41" s="13">
        <v>1</v>
      </c>
      <c r="BK41" s="13">
        <v>18</v>
      </c>
      <c r="BL41" s="13">
        <v>0</v>
      </c>
      <c r="BM41" s="13">
        <v>25</v>
      </c>
      <c r="BN41" s="13">
        <v>1</v>
      </c>
      <c r="BO41" s="13">
        <v>3</v>
      </c>
      <c r="BP41" s="13">
        <v>6</v>
      </c>
      <c r="BQ41" s="13">
        <v>0</v>
      </c>
      <c r="BR41" s="28">
        <v>632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16</v>
      </c>
      <c r="E42" s="13">
        <v>0</v>
      </c>
      <c r="F42" s="13">
        <v>5</v>
      </c>
      <c r="G42" s="13">
        <v>0</v>
      </c>
      <c r="H42" s="13">
        <v>3</v>
      </c>
      <c r="I42" s="13">
        <v>5</v>
      </c>
      <c r="J42" s="13">
        <v>5</v>
      </c>
      <c r="K42" s="13">
        <v>0</v>
      </c>
      <c r="L42" s="13">
        <v>2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28">
        <v>37</v>
      </c>
      <c r="U42" s="13">
        <v>2</v>
      </c>
      <c r="V42" s="13">
        <v>0</v>
      </c>
      <c r="W42" s="13">
        <v>1</v>
      </c>
      <c r="X42" s="13">
        <v>0</v>
      </c>
      <c r="Y42" s="13">
        <v>1</v>
      </c>
      <c r="Z42" s="13">
        <v>0</v>
      </c>
      <c r="AA42" s="13">
        <v>1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5</v>
      </c>
      <c r="AL42" s="13">
        <v>7</v>
      </c>
      <c r="AM42" s="13">
        <v>0</v>
      </c>
      <c r="AN42" s="13">
        <v>1</v>
      </c>
      <c r="AO42" s="13">
        <v>0</v>
      </c>
      <c r="AP42" s="13">
        <v>1</v>
      </c>
      <c r="AQ42" s="13">
        <v>2</v>
      </c>
      <c r="AR42" s="13">
        <v>1</v>
      </c>
      <c r="AS42" s="13">
        <v>0</v>
      </c>
      <c r="AT42" s="13">
        <v>0</v>
      </c>
      <c r="AU42" s="13">
        <v>0</v>
      </c>
      <c r="AV42" s="13">
        <v>1</v>
      </c>
      <c r="AW42" s="13">
        <v>0</v>
      </c>
      <c r="AX42" s="13">
        <v>0</v>
      </c>
      <c r="AY42" s="13">
        <v>0</v>
      </c>
      <c r="AZ42" s="13">
        <v>0</v>
      </c>
      <c r="BA42" s="28">
        <v>13</v>
      </c>
      <c r="BC42" s="13">
        <v>20</v>
      </c>
      <c r="BD42" s="13">
        <v>0</v>
      </c>
      <c r="BE42" s="13">
        <v>5</v>
      </c>
      <c r="BF42" s="13">
        <v>0</v>
      </c>
      <c r="BG42" s="13">
        <v>3</v>
      </c>
      <c r="BH42" s="13">
        <v>6</v>
      </c>
      <c r="BI42" s="13">
        <v>5</v>
      </c>
      <c r="BJ42" s="13">
        <v>0</v>
      </c>
      <c r="BK42" s="13">
        <v>2</v>
      </c>
      <c r="BL42" s="13">
        <v>0</v>
      </c>
      <c r="BM42" s="13">
        <v>2</v>
      </c>
      <c r="BN42" s="13">
        <v>0</v>
      </c>
      <c r="BO42" s="13">
        <v>0</v>
      </c>
      <c r="BP42" s="13">
        <v>0</v>
      </c>
      <c r="BQ42" s="13">
        <v>0</v>
      </c>
      <c r="BR42" s="28">
        <v>43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55</v>
      </c>
      <c r="E43" s="13">
        <v>0</v>
      </c>
      <c r="F43" s="13">
        <v>1</v>
      </c>
      <c r="G43" s="13">
        <v>0</v>
      </c>
      <c r="H43" s="13">
        <v>0</v>
      </c>
      <c r="I43" s="13">
        <v>22</v>
      </c>
      <c r="J43" s="13">
        <v>5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</v>
      </c>
      <c r="Q43" s="13">
        <v>0</v>
      </c>
      <c r="R43" s="13">
        <v>0</v>
      </c>
      <c r="S43" s="28">
        <v>84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13</v>
      </c>
      <c r="AM43" s="13">
        <v>0</v>
      </c>
      <c r="AN43" s="13">
        <v>1</v>
      </c>
      <c r="AO43" s="13">
        <v>0</v>
      </c>
      <c r="AP43" s="13">
        <v>0</v>
      </c>
      <c r="AQ43" s="13">
        <v>6</v>
      </c>
      <c r="AR43" s="13">
        <v>2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22</v>
      </c>
      <c r="BC43" s="13">
        <v>55</v>
      </c>
      <c r="BD43" s="13">
        <v>2</v>
      </c>
      <c r="BE43" s="13">
        <v>1</v>
      </c>
      <c r="BF43" s="13">
        <v>1</v>
      </c>
      <c r="BG43" s="13">
        <v>0</v>
      </c>
      <c r="BH43" s="13">
        <v>22</v>
      </c>
      <c r="BI43" s="13">
        <v>5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1</v>
      </c>
      <c r="BP43" s="13">
        <v>0</v>
      </c>
      <c r="BQ43" s="13">
        <v>0</v>
      </c>
      <c r="BR43" s="28">
        <v>87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13347</v>
      </c>
      <c r="E46" s="14">
        <v>251</v>
      </c>
      <c r="F46" s="14">
        <v>1133</v>
      </c>
      <c r="G46" s="14">
        <v>602</v>
      </c>
      <c r="H46" s="14">
        <v>799</v>
      </c>
      <c r="I46" s="14">
        <v>5252</v>
      </c>
      <c r="J46" s="14">
        <v>2274</v>
      </c>
      <c r="K46" s="14">
        <v>102</v>
      </c>
      <c r="L46" s="14">
        <v>511</v>
      </c>
      <c r="M46" s="14">
        <v>14</v>
      </c>
      <c r="N46" s="14">
        <v>949</v>
      </c>
      <c r="O46" s="14">
        <v>198</v>
      </c>
      <c r="P46" s="14">
        <v>1301</v>
      </c>
      <c r="Q46" s="14">
        <v>147</v>
      </c>
      <c r="R46" s="14">
        <v>25</v>
      </c>
      <c r="S46" s="14">
        <v>26905</v>
      </c>
      <c r="U46" s="14">
        <v>3678</v>
      </c>
      <c r="V46" s="14">
        <v>29</v>
      </c>
      <c r="W46" s="14">
        <v>83</v>
      </c>
      <c r="X46" s="14">
        <v>28</v>
      </c>
      <c r="Y46" s="14">
        <v>26</v>
      </c>
      <c r="Z46" s="14">
        <v>1303</v>
      </c>
      <c r="AA46" s="14">
        <v>114</v>
      </c>
      <c r="AB46" s="14">
        <v>4</v>
      </c>
      <c r="AC46" s="14">
        <v>29</v>
      </c>
      <c r="AD46" s="14">
        <v>0</v>
      </c>
      <c r="AE46" s="14">
        <v>62</v>
      </c>
      <c r="AF46" s="14">
        <v>4</v>
      </c>
      <c r="AG46" s="14">
        <v>39</v>
      </c>
      <c r="AH46" s="14">
        <v>3</v>
      </c>
      <c r="AI46" s="14">
        <v>1</v>
      </c>
      <c r="AJ46" s="14">
        <v>5403</v>
      </c>
      <c r="AL46" s="14">
        <v>3822.527489929802</v>
      </c>
      <c r="AM46" s="14">
        <v>89.123848992078834</v>
      </c>
      <c r="AN46" s="14">
        <v>440.9150334671159</v>
      </c>
      <c r="AO46" s="14">
        <v>221.94277827279453</v>
      </c>
      <c r="AP46" s="14">
        <v>296.23621491230534</v>
      </c>
      <c r="AQ46" s="14">
        <v>1630.9716763961758</v>
      </c>
      <c r="AR46" s="14">
        <v>924.40407329646871</v>
      </c>
      <c r="AS46" s="14">
        <v>36.200328767630388</v>
      </c>
      <c r="AT46" s="14">
        <v>246.02030354416542</v>
      </c>
      <c r="AU46" s="14">
        <v>2.1583778104447484</v>
      </c>
      <c r="AV46" s="14">
        <v>323.9265223264216</v>
      </c>
      <c r="AW46" s="14">
        <v>31.989732044230898</v>
      </c>
      <c r="AX46" s="14">
        <v>484.07809613249913</v>
      </c>
      <c r="AY46" s="14">
        <v>73.283664833362138</v>
      </c>
      <c r="AZ46" s="14">
        <v>0.38509740066631837</v>
      </c>
      <c r="BA46" s="14">
        <v>8624.1632381261625</v>
      </c>
      <c r="BC46" s="14">
        <v>14429</v>
      </c>
      <c r="BD46" s="14">
        <v>269</v>
      </c>
      <c r="BE46" s="14">
        <v>1217</v>
      </c>
      <c r="BF46" s="14">
        <v>646</v>
      </c>
      <c r="BG46" s="14">
        <v>819</v>
      </c>
      <c r="BH46" s="14">
        <v>5592</v>
      </c>
      <c r="BI46" s="14">
        <v>2423</v>
      </c>
      <c r="BJ46" s="14">
        <v>105</v>
      </c>
      <c r="BK46" s="14">
        <v>561</v>
      </c>
      <c r="BL46" s="14">
        <v>14</v>
      </c>
      <c r="BM46" s="14">
        <v>1057</v>
      </c>
      <c r="BN46" s="14">
        <v>203</v>
      </c>
      <c r="BO46" s="14">
        <v>1331</v>
      </c>
      <c r="BP46" s="14">
        <v>158</v>
      </c>
      <c r="BQ46" s="14">
        <v>26</v>
      </c>
      <c r="BR46" s="14">
        <v>28850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334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335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336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337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338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339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340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341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342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33069682.539999999</v>
      </c>
      <c r="E8" s="13">
        <v>329656.92</v>
      </c>
      <c r="F8" s="13">
        <v>2358122.14</v>
      </c>
      <c r="G8" s="13">
        <v>626166.82999999996</v>
      </c>
      <c r="H8" s="13">
        <v>1198984.76</v>
      </c>
      <c r="I8" s="13">
        <v>14058917.93</v>
      </c>
      <c r="J8" s="13">
        <v>3162618.43</v>
      </c>
      <c r="K8" s="13">
        <v>1330414.04</v>
      </c>
      <c r="L8" s="13">
        <v>796781.32</v>
      </c>
      <c r="M8" s="13">
        <v>0</v>
      </c>
      <c r="N8" s="13">
        <v>925263.09</v>
      </c>
      <c r="O8" s="13">
        <v>373375.81</v>
      </c>
      <c r="P8" s="13">
        <v>948247.78</v>
      </c>
      <c r="Q8" s="13">
        <v>483504.24</v>
      </c>
      <c r="R8" s="13">
        <v>0</v>
      </c>
      <c r="S8" s="28">
        <v>59661735.830000006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5245.35</v>
      </c>
      <c r="AM8" s="13">
        <v>0</v>
      </c>
      <c r="AN8" s="13">
        <v>212.4</v>
      </c>
      <c r="AO8" s="13">
        <v>0</v>
      </c>
      <c r="AP8" s="13">
        <v>0</v>
      </c>
      <c r="AQ8" s="13">
        <v>890.9</v>
      </c>
      <c r="AR8" s="13">
        <v>236</v>
      </c>
      <c r="AS8" s="13">
        <v>0</v>
      </c>
      <c r="AT8" s="13">
        <v>0</v>
      </c>
      <c r="AU8" s="13">
        <v>0</v>
      </c>
      <c r="AV8" s="13">
        <v>134.1</v>
      </c>
      <c r="AW8" s="13">
        <v>0</v>
      </c>
      <c r="AX8" s="13">
        <v>0</v>
      </c>
      <c r="AY8" s="13">
        <v>0</v>
      </c>
      <c r="AZ8" s="13">
        <v>0</v>
      </c>
      <c r="BA8" s="28">
        <v>6718.75</v>
      </c>
      <c r="BC8" s="13">
        <v>33074927.890000001</v>
      </c>
      <c r="BD8" s="13">
        <v>329656.92</v>
      </c>
      <c r="BE8" s="13">
        <v>2358334.54</v>
      </c>
      <c r="BF8" s="13">
        <v>626166.82999999996</v>
      </c>
      <c r="BG8" s="13">
        <v>1198984.76</v>
      </c>
      <c r="BH8" s="13">
        <v>14059808.83</v>
      </c>
      <c r="BI8" s="13">
        <v>3162854.43</v>
      </c>
      <c r="BJ8" s="13">
        <v>1330414.04</v>
      </c>
      <c r="BK8" s="13">
        <v>796781.32</v>
      </c>
      <c r="BL8" s="13">
        <v>0</v>
      </c>
      <c r="BM8" s="13">
        <v>925397.19</v>
      </c>
      <c r="BN8" s="13">
        <v>373375.81</v>
      </c>
      <c r="BO8" s="13">
        <v>948247.78</v>
      </c>
      <c r="BP8" s="13">
        <v>483504.24</v>
      </c>
      <c r="BQ8" s="13">
        <v>0</v>
      </c>
      <c r="BR8" s="28">
        <v>59668454.579999998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70387429.914277971</v>
      </c>
      <c r="E9" s="13">
        <v>3871915.3979500597</v>
      </c>
      <c r="F9" s="13">
        <v>16939008.111328222</v>
      </c>
      <c r="G9" s="13">
        <v>5488603.5763541274</v>
      </c>
      <c r="H9" s="13">
        <v>11650045.811876293</v>
      </c>
      <c r="I9" s="13">
        <v>33761861.310158953</v>
      </c>
      <c r="J9" s="13">
        <v>24550933.562363118</v>
      </c>
      <c r="K9" s="13">
        <v>922353.69708314491</v>
      </c>
      <c r="L9" s="13">
        <v>3576149.9011467397</v>
      </c>
      <c r="M9" s="13">
        <v>267079.09607770952</v>
      </c>
      <c r="N9" s="13">
        <v>14582920.963148851</v>
      </c>
      <c r="O9" s="13">
        <v>10960347.931641102</v>
      </c>
      <c r="P9" s="13">
        <v>2771669.1020833445</v>
      </c>
      <c r="Q9" s="13">
        <v>1301879.0292981646</v>
      </c>
      <c r="R9" s="13">
        <v>711327.9112480419</v>
      </c>
      <c r="S9" s="28">
        <v>201743525.31603584</v>
      </c>
      <c r="U9" s="13">
        <v>136108.4167013072</v>
      </c>
      <c r="V9" s="13">
        <v>1923.2042199537241</v>
      </c>
      <c r="W9" s="13">
        <v>19425.467548845474</v>
      </c>
      <c r="X9" s="13">
        <v>9926.0553864335161</v>
      </c>
      <c r="Y9" s="13">
        <v>0</v>
      </c>
      <c r="Z9" s="13">
        <v>24422.143008946619</v>
      </c>
      <c r="AA9" s="13">
        <v>56014.106215954598</v>
      </c>
      <c r="AB9" s="13">
        <v>0</v>
      </c>
      <c r="AC9" s="13">
        <v>280.27783561429879</v>
      </c>
      <c r="AD9" s="13">
        <v>0</v>
      </c>
      <c r="AE9" s="13">
        <v>53171.043426692864</v>
      </c>
      <c r="AF9" s="13">
        <v>6300.1056510132466</v>
      </c>
      <c r="AG9" s="13">
        <v>0</v>
      </c>
      <c r="AH9" s="13">
        <v>0</v>
      </c>
      <c r="AI9" s="13">
        <v>0</v>
      </c>
      <c r="AJ9" s="28">
        <v>307570.81999476155</v>
      </c>
      <c r="AL9" s="13">
        <v>1460598.1204797858</v>
      </c>
      <c r="AM9" s="13">
        <v>73753.359616960632</v>
      </c>
      <c r="AN9" s="13">
        <v>320214.58371894644</v>
      </c>
      <c r="AO9" s="13">
        <v>62343.809635771344</v>
      </c>
      <c r="AP9" s="13">
        <v>210625.98874544387</v>
      </c>
      <c r="AQ9" s="13">
        <v>658830.4413257729</v>
      </c>
      <c r="AR9" s="13">
        <v>449217.08008601796</v>
      </c>
      <c r="AS9" s="13">
        <v>13198.141389714374</v>
      </c>
      <c r="AT9" s="13">
        <v>74464.457522588054</v>
      </c>
      <c r="AU9" s="13">
        <v>4229.9402452350241</v>
      </c>
      <c r="AV9" s="13">
        <v>312361.24221475818</v>
      </c>
      <c r="AW9" s="13">
        <v>229150.37361641455</v>
      </c>
      <c r="AX9" s="13">
        <v>63577.143394113416</v>
      </c>
      <c r="AY9" s="13">
        <v>21723.370464913067</v>
      </c>
      <c r="AZ9" s="13">
        <v>10957.221185720902</v>
      </c>
      <c r="BA9" s="28">
        <v>3965245.2736421567</v>
      </c>
      <c r="BC9" s="13">
        <v>71984136.451459065</v>
      </c>
      <c r="BD9" s="13">
        <v>3947591.9617869742</v>
      </c>
      <c r="BE9" s="13">
        <v>17278648.162596017</v>
      </c>
      <c r="BF9" s="13">
        <v>5560873.4413763322</v>
      </c>
      <c r="BG9" s="13">
        <v>11860671.800621737</v>
      </c>
      <c r="BH9" s="13">
        <v>34445113.894493677</v>
      </c>
      <c r="BI9" s="13">
        <v>25056164.748665091</v>
      </c>
      <c r="BJ9" s="13">
        <v>935551.83847285924</v>
      </c>
      <c r="BK9" s="13">
        <v>3650894.6365049421</v>
      </c>
      <c r="BL9" s="13">
        <v>271309.03632294456</v>
      </c>
      <c r="BM9" s="13">
        <v>14948453.248790301</v>
      </c>
      <c r="BN9" s="13">
        <v>11195798.41090853</v>
      </c>
      <c r="BO9" s="13">
        <v>2835246.245477458</v>
      </c>
      <c r="BP9" s="13">
        <v>1323602.3997630777</v>
      </c>
      <c r="BQ9" s="13">
        <v>722285.13243376277</v>
      </c>
      <c r="BR9" s="28">
        <v>206016341.4096728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77735186.620000094</v>
      </c>
      <c r="E10" s="13">
        <v>2173323.5699999998</v>
      </c>
      <c r="F10" s="13">
        <v>9230646.0099999998</v>
      </c>
      <c r="G10" s="13">
        <v>3893848.23</v>
      </c>
      <c r="H10" s="13">
        <v>9340024.7100000009</v>
      </c>
      <c r="I10" s="13">
        <v>33888051.859999999</v>
      </c>
      <c r="J10" s="13">
        <v>13782864.220000001</v>
      </c>
      <c r="K10" s="13">
        <v>375277.65</v>
      </c>
      <c r="L10" s="13">
        <v>1853540.43</v>
      </c>
      <c r="M10" s="13">
        <v>0</v>
      </c>
      <c r="N10" s="13">
        <v>7179546.9500000002</v>
      </c>
      <c r="O10" s="13">
        <v>500451.86</v>
      </c>
      <c r="P10" s="13">
        <v>22064804.329999998</v>
      </c>
      <c r="Q10" s="13">
        <v>1236993.54</v>
      </c>
      <c r="R10" s="13">
        <v>0</v>
      </c>
      <c r="S10" s="28">
        <v>183254559.98000011</v>
      </c>
      <c r="U10" s="13">
        <v>862.5</v>
      </c>
      <c r="V10" s="13">
        <v>0</v>
      </c>
      <c r="W10" s="13">
        <v>0</v>
      </c>
      <c r="X10" s="13">
        <v>0</v>
      </c>
      <c r="Y10" s="13">
        <v>0</v>
      </c>
      <c r="Z10" s="13">
        <v>170</v>
      </c>
      <c r="AA10" s="13">
        <v>500</v>
      </c>
      <c r="AB10" s="13">
        <v>0</v>
      </c>
      <c r="AC10" s="13">
        <v>0</v>
      </c>
      <c r="AD10" s="13">
        <v>0</v>
      </c>
      <c r="AE10" s="13">
        <v>80</v>
      </c>
      <c r="AF10" s="13">
        <v>0</v>
      </c>
      <c r="AG10" s="13">
        <v>0</v>
      </c>
      <c r="AH10" s="13">
        <v>0</v>
      </c>
      <c r="AI10" s="13">
        <v>0</v>
      </c>
      <c r="AJ10" s="28">
        <v>1612.5</v>
      </c>
      <c r="AL10" s="13">
        <v>3990612.3699999996</v>
      </c>
      <c r="AM10" s="13">
        <v>141105.43</v>
      </c>
      <c r="AN10" s="13">
        <v>511969.36</v>
      </c>
      <c r="AO10" s="13">
        <v>173078.81</v>
      </c>
      <c r="AP10" s="13">
        <v>401987.25</v>
      </c>
      <c r="AQ10" s="13">
        <v>1893080.74</v>
      </c>
      <c r="AR10" s="13">
        <v>769459.39</v>
      </c>
      <c r="AS10" s="13">
        <v>25642.18</v>
      </c>
      <c r="AT10" s="13">
        <v>109962.94</v>
      </c>
      <c r="AU10" s="13">
        <v>0</v>
      </c>
      <c r="AV10" s="13">
        <v>315965.2</v>
      </c>
      <c r="AW10" s="13">
        <v>39130.800000000003</v>
      </c>
      <c r="AX10" s="13">
        <v>943725.9</v>
      </c>
      <c r="AY10" s="13">
        <v>65536.61</v>
      </c>
      <c r="AZ10" s="13">
        <v>0</v>
      </c>
      <c r="BA10" s="28">
        <v>9381256.9799999986</v>
      </c>
      <c r="BC10" s="13">
        <v>81726661.490000099</v>
      </c>
      <c r="BD10" s="13">
        <v>2314429</v>
      </c>
      <c r="BE10" s="13">
        <v>9742615.3699999992</v>
      </c>
      <c r="BF10" s="13">
        <v>4066927.04</v>
      </c>
      <c r="BG10" s="13">
        <v>9742011.9600000009</v>
      </c>
      <c r="BH10" s="13">
        <v>35781302.600000001</v>
      </c>
      <c r="BI10" s="13">
        <v>14552823.610000001</v>
      </c>
      <c r="BJ10" s="13">
        <v>400919.83</v>
      </c>
      <c r="BK10" s="13">
        <v>1963503.3699999999</v>
      </c>
      <c r="BL10" s="13">
        <v>0</v>
      </c>
      <c r="BM10" s="13">
        <v>7495592.1500000004</v>
      </c>
      <c r="BN10" s="13">
        <v>539582.66</v>
      </c>
      <c r="BO10" s="13">
        <v>23008530.229999997</v>
      </c>
      <c r="BP10" s="13">
        <v>1302530.1500000001</v>
      </c>
      <c r="BQ10" s="13">
        <v>0</v>
      </c>
      <c r="BR10" s="28">
        <v>192637429.46000013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10491808.130000001</v>
      </c>
      <c r="E11" s="13">
        <v>702285.79</v>
      </c>
      <c r="F11" s="13">
        <v>996332.08</v>
      </c>
      <c r="G11" s="13">
        <v>1083219.2</v>
      </c>
      <c r="H11" s="13">
        <v>744921.53</v>
      </c>
      <c r="I11" s="13">
        <v>6783775.3899999997</v>
      </c>
      <c r="J11" s="13">
        <v>3819172.54</v>
      </c>
      <c r="K11" s="13">
        <v>811576.4</v>
      </c>
      <c r="L11" s="13">
        <v>532608.9</v>
      </c>
      <c r="M11" s="13">
        <v>0</v>
      </c>
      <c r="N11" s="13">
        <v>1309772.1399999999</v>
      </c>
      <c r="O11" s="13">
        <v>105170.39</v>
      </c>
      <c r="P11" s="13">
        <v>2717930.25</v>
      </c>
      <c r="Q11" s="13">
        <v>159678.93</v>
      </c>
      <c r="R11" s="13">
        <v>0</v>
      </c>
      <c r="S11" s="28">
        <v>30258251.669999998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293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293</v>
      </c>
      <c r="BC11" s="13">
        <v>10491808.130000001</v>
      </c>
      <c r="BD11" s="13">
        <v>702285.79</v>
      </c>
      <c r="BE11" s="13">
        <v>996332.08</v>
      </c>
      <c r="BF11" s="13">
        <v>1083219.2</v>
      </c>
      <c r="BG11" s="13">
        <v>744921.53</v>
      </c>
      <c r="BH11" s="13">
        <v>6783775.3899999997</v>
      </c>
      <c r="BI11" s="13">
        <v>3819172.54</v>
      </c>
      <c r="BJ11" s="13">
        <v>811576.4</v>
      </c>
      <c r="BK11" s="13">
        <v>532901.9</v>
      </c>
      <c r="BL11" s="13">
        <v>0</v>
      </c>
      <c r="BM11" s="13">
        <v>1309772.1399999999</v>
      </c>
      <c r="BN11" s="13">
        <v>105170.39</v>
      </c>
      <c r="BO11" s="13">
        <v>2717930.25</v>
      </c>
      <c r="BP11" s="13">
        <v>159678.93</v>
      </c>
      <c r="BQ11" s="13">
        <v>0</v>
      </c>
      <c r="BR11" s="28">
        <v>30258544.669999998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5449907</v>
      </c>
      <c r="E13" s="13">
        <v>333168</v>
      </c>
      <c r="F13" s="13">
        <v>1380296</v>
      </c>
      <c r="G13" s="13">
        <v>230824</v>
      </c>
      <c r="H13" s="13">
        <v>309549</v>
      </c>
      <c r="I13" s="13">
        <v>2079139</v>
      </c>
      <c r="J13" s="13">
        <v>1713169</v>
      </c>
      <c r="K13" s="13">
        <v>0</v>
      </c>
      <c r="L13" s="13">
        <v>759829</v>
      </c>
      <c r="M13" s="13">
        <v>0</v>
      </c>
      <c r="N13" s="13">
        <v>1393060</v>
      </c>
      <c r="O13" s="13">
        <v>98200</v>
      </c>
      <c r="P13" s="13">
        <v>974728</v>
      </c>
      <c r="Q13" s="13">
        <v>109300</v>
      </c>
      <c r="R13" s="13">
        <v>0</v>
      </c>
      <c r="S13" s="28">
        <v>14831169</v>
      </c>
      <c r="U13" s="13">
        <v>80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80</v>
      </c>
      <c r="AL13" s="13">
        <v>4103469</v>
      </c>
      <c r="AM13" s="13">
        <v>254756</v>
      </c>
      <c r="AN13" s="13">
        <v>1046991</v>
      </c>
      <c r="AO13" s="13">
        <v>159588</v>
      </c>
      <c r="AP13" s="13">
        <v>287806</v>
      </c>
      <c r="AQ13" s="13">
        <v>1575558</v>
      </c>
      <c r="AR13" s="13">
        <v>1307943</v>
      </c>
      <c r="AS13" s="13">
        <v>5242</v>
      </c>
      <c r="AT13" s="13">
        <v>570334</v>
      </c>
      <c r="AU13" s="13">
        <v>0</v>
      </c>
      <c r="AV13" s="13">
        <v>1026389</v>
      </c>
      <c r="AW13" s="13">
        <v>98522</v>
      </c>
      <c r="AX13" s="13">
        <v>861190</v>
      </c>
      <c r="AY13" s="13">
        <v>65133</v>
      </c>
      <c r="AZ13" s="13">
        <v>0</v>
      </c>
      <c r="BA13" s="28">
        <v>11362921</v>
      </c>
      <c r="BC13" s="13">
        <v>9553456</v>
      </c>
      <c r="BD13" s="13">
        <v>587924</v>
      </c>
      <c r="BE13" s="13">
        <v>2427287</v>
      </c>
      <c r="BF13" s="13">
        <v>390412</v>
      </c>
      <c r="BG13" s="13">
        <v>597355</v>
      </c>
      <c r="BH13" s="13">
        <v>3654697</v>
      </c>
      <c r="BI13" s="13">
        <v>3021112</v>
      </c>
      <c r="BJ13" s="13">
        <v>5242</v>
      </c>
      <c r="BK13" s="13">
        <v>1330163</v>
      </c>
      <c r="BL13" s="13">
        <v>0</v>
      </c>
      <c r="BM13" s="13">
        <v>2419449</v>
      </c>
      <c r="BN13" s="13">
        <v>196722</v>
      </c>
      <c r="BO13" s="13">
        <v>1835918</v>
      </c>
      <c r="BP13" s="13">
        <v>174433</v>
      </c>
      <c r="BQ13" s="13">
        <v>0</v>
      </c>
      <c r="BR13" s="28">
        <v>26194170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184048118.13999999</v>
      </c>
      <c r="E14" s="13">
        <v>2782239.9399999995</v>
      </c>
      <c r="F14" s="13">
        <v>17637151.169999994</v>
      </c>
      <c r="G14" s="13">
        <v>21328899.709999986</v>
      </c>
      <c r="H14" s="13">
        <v>7131655.8800000008</v>
      </c>
      <c r="I14" s="13">
        <v>76356200.949999988</v>
      </c>
      <c r="J14" s="13">
        <v>57766188.58000005</v>
      </c>
      <c r="K14" s="13">
        <v>905489.13</v>
      </c>
      <c r="L14" s="13">
        <v>8456081.4400000013</v>
      </c>
      <c r="M14" s="13">
        <v>0</v>
      </c>
      <c r="N14" s="13">
        <v>14085651.690000001</v>
      </c>
      <c r="O14" s="13">
        <v>1689352.59</v>
      </c>
      <c r="P14" s="13">
        <v>41699575.960000016</v>
      </c>
      <c r="Q14" s="13">
        <v>1586046.7100000002</v>
      </c>
      <c r="R14" s="13">
        <v>0</v>
      </c>
      <c r="S14" s="28">
        <v>435472651.88999999</v>
      </c>
      <c r="U14" s="13">
        <v>1.18</v>
      </c>
      <c r="V14" s="13">
        <v>0</v>
      </c>
      <c r="W14" s="13">
        <v>0</v>
      </c>
      <c r="X14" s="13">
        <v>1.18</v>
      </c>
      <c r="Y14" s="13">
        <v>0</v>
      </c>
      <c r="Z14" s="13">
        <v>29.5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31.86</v>
      </c>
      <c r="AL14" s="13">
        <v>2849126.2399999984</v>
      </c>
      <c r="AM14" s="13">
        <v>5306.16</v>
      </c>
      <c r="AN14" s="13">
        <v>114006.49999999999</v>
      </c>
      <c r="AO14" s="13">
        <v>22862.150000000005</v>
      </c>
      <c r="AP14" s="13">
        <v>23909.19</v>
      </c>
      <c r="AQ14" s="13">
        <v>785226.89999999991</v>
      </c>
      <c r="AR14" s="13">
        <v>405275.00000000006</v>
      </c>
      <c r="AS14" s="13">
        <v>2743.7599999999998</v>
      </c>
      <c r="AT14" s="13">
        <v>59363.619999999995</v>
      </c>
      <c r="AU14" s="13">
        <v>0</v>
      </c>
      <c r="AV14" s="13">
        <v>210426.01999999996</v>
      </c>
      <c r="AW14" s="13">
        <v>4746.1000000000004</v>
      </c>
      <c r="AX14" s="13">
        <v>106959.03999999998</v>
      </c>
      <c r="AY14" s="13">
        <v>246.75</v>
      </c>
      <c r="AZ14" s="13">
        <v>0</v>
      </c>
      <c r="BA14" s="28">
        <v>4590197.4299999978</v>
      </c>
      <c r="BC14" s="13">
        <v>186897245.56</v>
      </c>
      <c r="BD14" s="13">
        <v>2787546.0999999996</v>
      </c>
      <c r="BE14" s="13">
        <v>17751157.669999994</v>
      </c>
      <c r="BF14" s="13">
        <v>21351763.039999984</v>
      </c>
      <c r="BG14" s="13">
        <v>7155565.0700000012</v>
      </c>
      <c r="BH14" s="13">
        <v>77141457.349999994</v>
      </c>
      <c r="BI14" s="13">
        <v>58171463.58000005</v>
      </c>
      <c r="BJ14" s="13">
        <v>908232.89</v>
      </c>
      <c r="BK14" s="13">
        <v>8515445.0600000005</v>
      </c>
      <c r="BL14" s="13">
        <v>0</v>
      </c>
      <c r="BM14" s="13">
        <v>14296077.710000001</v>
      </c>
      <c r="BN14" s="13">
        <v>1694098.6900000002</v>
      </c>
      <c r="BO14" s="13">
        <v>41806535.000000015</v>
      </c>
      <c r="BP14" s="13">
        <v>1586293.4600000002</v>
      </c>
      <c r="BQ14" s="13">
        <v>0</v>
      </c>
      <c r="BR14" s="28">
        <v>440062881.17999995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2178677.2999999998</v>
      </c>
      <c r="E17" s="13">
        <v>0</v>
      </c>
      <c r="F17" s="13">
        <v>198871.94</v>
      </c>
      <c r="G17" s="13">
        <v>0</v>
      </c>
      <c r="H17" s="13">
        <v>0</v>
      </c>
      <c r="I17" s="13">
        <v>511055.99</v>
      </c>
      <c r="J17" s="13">
        <v>173676.40000000002</v>
      </c>
      <c r="K17" s="13">
        <v>670227.06999999995</v>
      </c>
      <c r="L17" s="13">
        <v>225278.59</v>
      </c>
      <c r="M17" s="13">
        <v>0</v>
      </c>
      <c r="N17" s="13">
        <v>3822260.5500000007</v>
      </c>
      <c r="O17" s="13">
        <v>0</v>
      </c>
      <c r="P17" s="13">
        <v>100000</v>
      </c>
      <c r="Q17" s="13">
        <v>0</v>
      </c>
      <c r="R17" s="13">
        <v>0</v>
      </c>
      <c r="S17" s="28">
        <v>7880047.8399999999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2178677.2999999998</v>
      </c>
      <c r="BD17" s="13">
        <v>0</v>
      </c>
      <c r="BE17" s="13">
        <v>198871.94</v>
      </c>
      <c r="BF17" s="13">
        <v>0</v>
      </c>
      <c r="BG17" s="13">
        <v>0</v>
      </c>
      <c r="BH17" s="13">
        <v>511055.99</v>
      </c>
      <c r="BI17" s="13">
        <v>173676.40000000002</v>
      </c>
      <c r="BJ17" s="13">
        <v>670227.06999999995</v>
      </c>
      <c r="BK17" s="13">
        <v>225278.59</v>
      </c>
      <c r="BL17" s="13">
        <v>0</v>
      </c>
      <c r="BM17" s="13">
        <v>3822260.5500000007</v>
      </c>
      <c r="BN17" s="13">
        <v>0</v>
      </c>
      <c r="BO17" s="13">
        <v>100000</v>
      </c>
      <c r="BP17" s="13">
        <v>0</v>
      </c>
      <c r="BQ17" s="13">
        <v>0</v>
      </c>
      <c r="BR17" s="28">
        <v>7880047.8399999999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5492351.0200000005</v>
      </c>
      <c r="E18" s="13">
        <v>595314.85</v>
      </c>
      <c r="F18" s="13">
        <v>491385.70000000007</v>
      </c>
      <c r="G18" s="13">
        <v>601155.68999999994</v>
      </c>
      <c r="H18" s="13">
        <v>42822.9</v>
      </c>
      <c r="I18" s="13">
        <v>3007097.1599999997</v>
      </c>
      <c r="J18" s="13">
        <v>1763288.2000000002</v>
      </c>
      <c r="K18" s="13">
        <v>0</v>
      </c>
      <c r="L18" s="13">
        <v>140134.77000000002</v>
      </c>
      <c r="M18" s="13">
        <v>0</v>
      </c>
      <c r="N18" s="13">
        <v>0</v>
      </c>
      <c r="O18" s="13">
        <v>0</v>
      </c>
      <c r="P18" s="13">
        <v>1868771.3800000001</v>
      </c>
      <c r="Q18" s="13">
        <v>0</v>
      </c>
      <c r="R18" s="13">
        <v>0</v>
      </c>
      <c r="S18" s="28">
        <v>14002321.67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43969.909999999996</v>
      </c>
      <c r="AM18" s="13">
        <v>0</v>
      </c>
      <c r="AN18" s="13">
        <v>708</v>
      </c>
      <c r="AO18" s="13">
        <v>9078.2799999999988</v>
      </c>
      <c r="AP18" s="13">
        <v>4639.8999999999996</v>
      </c>
      <c r="AQ18" s="13">
        <v>4468.78</v>
      </c>
      <c r="AR18" s="13">
        <v>21809.73</v>
      </c>
      <c r="AS18" s="13">
        <v>0</v>
      </c>
      <c r="AT18" s="13">
        <v>0</v>
      </c>
      <c r="AU18" s="13">
        <v>0</v>
      </c>
      <c r="AV18" s="13">
        <v>19898.64</v>
      </c>
      <c r="AW18" s="13">
        <v>0</v>
      </c>
      <c r="AX18" s="13">
        <v>13955.94</v>
      </c>
      <c r="AY18" s="13">
        <v>0</v>
      </c>
      <c r="AZ18" s="13">
        <v>0</v>
      </c>
      <c r="BA18" s="28">
        <v>118529.18</v>
      </c>
      <c r="BC18" s="13">
        <v>5536320.9300000006</v>
      </c>
      <c r="BD18" s="13">
        <v>595314.85</v>
      </c>
      <c r="BE18" s="13">
        <v>492093.70000000007</v>
      </c>
      <c r="BF18" s="13">
        <v>610233.97</v>
      </c>
      <c r="BG18" s="13">
        <v>47462.8</v>
      </c>
      <c r="BH18" s="13">
        <v>3011565.9399999995</v>
      </c>
      <c r="BI18" s="13">
        <v>1785097.9300000002</v>
      </c>
      <c r="BJ18" s="13">
        <v>0</v>
      </c>
      <c r="BK18" s="13">
        <v>140134.77000000002</v>
      </c>
      <c r="BL18" s="13">
        <v>0</v>
      </c>
      <c r="BM18" s="13">
        <v>19898.64</v>
      </c>
      <c r="BN18" s="13">
        <v>0</v>
      </c>
      <c r="BO18" s="13">
        <v>1882727.32</v>
      </c>
      <c r="BP18" s="13">
        <v>0</v>
      </c>
      <c r="BQ18" s="13">
        <v>0</v>
      </c>
      <c r="BR18" s="28">
        <v>14120850.85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34582046.159999996</v>
      </c>
      <c r="E19" s="13">
        <v>739917.39</v>
      </c>
      <c r="F19" s="13">
        <v>3026177.87</v>
      </c>
      <c r="G19" s="13">
        <v>2449575.5</v>
      </c>
      <c r="H19" s="13">
        <v>3073700.56</v>
      </c>
      <c r="I19" s="13">
        <v>10901285.880000001</v>
      </c>
      <c r="J19" s="13">
        <v>6529466.5</v>
      </c>
      <c r="K19" s="13">
        <v>730794.83</v>
      </c>
      <c r="L19" s="13">
        <v>2845381.91</v>
      </c>
      <c r="M19" s="13">
        <v>0</v>
      </c>
      <c r="N19" s="13">
        <v>14237202.880000001</v>
      </c>
      <c r="O19" s="13">
        <v>411609.89</v>
      </c>
      <c r="P19" s="13">
        <v>4396544.16</v>
      </c>
      <c r="Q19" s="13">
        <v>67635.48</v>
      </c>
      <c r="R19" s="13">
        <v>0</v>
      </c>
      <c r="S19" s="28">
        <v>83991339.00999999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27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27</v>
      </c>
      <c r="BC19" s="13">
        <v>34582073.159999996</v>
      </c>
      <c r="BD19" s="13">
        <v>739917.39</v>
      </c>
      <c r="BE19" s="13">
        <v>3026177.87</v>
      </c>
      <c r="BF19" s="13">
        <v>2449575.5</v>
      </c>
      <c r="BG19" s="13">
        <v>3073700.56</v>
      </c>
      <c r="BH19" s="13">
        <v>10901285.880000001</v>
      </c>
      <c r="BI19" s="13">
        <v>6529466.5</v>
      </c>
      <c r="BJ19" s="13">
        <v>730794.83</v>
      </c>
      <c r="BK19" s="13">
        <v>2845381.91</v>
      </c>
      <c r="BL19" s="13">
        <v>0</v>
      </c>
      <c r="BM19" s="13">
        <v>14237202.880000001</v>
      </c>
      <c r="BN19" s="13">
        <v>411609.89</v>
      </c>
      <c r="BO19" s="13">
        <v>4396544.16</v>
      </c>
      <c r="BP19" s="13">
        <v>67635.48</v>
      </c>
      <c r="BQ19" s="13">
        <v>0</v>
      </c>
      <c r="BR19" s="28">
        <v>83991366.00999999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9489443.7599999998</v>
      </c>
      <c r="E21" s="13">
        <v>0</v>
      </c>
      <c r="F21" s="13">
        <v>366027.43</v>
      </c>
      <c r="G21" s="13">
        <v>84934.66</v>
      </c>
      <c r="H21" s="13">
        <v>510724.29</v>
      </c>
      <c r="I21" s="13">
        <v>3799208.27</v>
      </c>
      <c r="J21" s="13">
        <v>1808031.95</v>
      </c>
      <c r="K21" s="13">
        <v>0</v>
      </c>
      <c r="L21" s="13">
        <v>44309</v>
      </c>
      <c r="M21" s="13">
        <v>0</v>
      </c>
      <c r="N21" s="13">
        <v>216108.45</v>
      </c>
      <c r="O21" s="13">
        <v>0</v>
      </c>
      <c r="P21" s="13">
        <v>1220558.27</v>
      </c>
      <c r="Q21" s="13">
        <v>0</v>
      </c>
      <c r="R21" s="13">
        <v>0</v>
      </c>
      <c r="S21" s="28">
        <v>17539346.079999998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9489443.7599999998</v>
      </c>
      <c r="BD21" s="13">
        <v>0</v>
      </c>
      <c r="BE21" s="13">
        <v>366027.43</v>
      </c>
      <c r="BF21" s="13">
        <v>84934.66</v>
      </c>
      <c r="BG21" s="13">
        <v>510724.29</v>
      </c>
      <c r="BH21" s="13">
        <v>3799208.27</v>
      </c>
      <c r="BI21" s="13">
        <v>1808031.95</v>
      </c>
      <c r="BJ21" s="13">
        <v>0</v>
      </c>
      <c r="BK21" s="13">
        <v>44309</v>
      </c>
      <c r="BL21" s="13">
        <v>0</v>
      </c>
      <c r="BM21" s="13">
        <v>216108.45</v>
      </c>
      <c r="BN21" s="13">
        <v>0</v>
      </c>
      <c r="BO21" s="13">
        <v>1220558.27</v>
      </c>
      <c r="BP21" s="13">
        <v>0</v>
      </c>
      <c r="BQ21" s="13">
        <v>0</v>
      </c>
      <c r="BR21" s="28">
        <v>17539346.079999998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12164349.800000001</v>
      </c>
      <c r="E22" s="13">
        <v>22462.080000000002</v>
      </c>
      <c r="F22" s="13">
        <v>348574.94</v>
      </c>
      <c r="G22" s="13">
        <v>100355</v>
      </c>
      <c r="H22" s="13">
        <v>0</v>
      </c>
      <c r="I22" s="13">
        <v>3380446.21</v>
      </c>
      <c r="J22" s="13">
        <v>1104804.8</v>
      </c>
      <c r="K22" s="13">
        <v>156303.54999999999</v>
      </c>
      <c r="L22" s="13">
        <v>436854</v>
      </c>
      <c r="M22" s="13">
        <v>158367</v>
      </c>
      <c r="N22" s="13">
        <v>461885</v>
      </c>
      <c r="O22" s="13">
        <v>151831</v>
      </c>
      <c r="P22" s="13">
        <v>540949</v>
      </c>
      <c r="Q22" s="13">
        <v>0</v>
      </c>
      <c r="R22" s="13">
        <v>0</v>
      </c>
      <c r="S22" s="28">
        <v>19027182.380000003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5663354.4699999997</v>
      </c>
      <c r="AM22" s="13">
        <v>0</v>
      </c>
      <c r="AN22" s="13">
        <v>311902.03000000003</v>
      </c>
      <c r="AO22" s="13">
        <v>106300.44</v>
      </c>
      <c r="AP22" s="13">
        <v>0</v>
      </c>
      <c r="AQ22" s="13">
        <v>1262627.29</v>
      </c>
      <c r="AR22" s="13">
        <v>943783.34</v>
      </c>
      <c r="AS22" s="13">
        <v>41977.47</v>
      </c>
      <c r="AT22" s="13">
        <v>226149.34</v>
      </c>
      <c r="AU22" s="13">
        <v>97788.63</v>
      </c>
      <c r="AV22" s="13">
        <v>175227.03</v>
      </c>
      <c r="AW22" s="13">
        <v>89786.83</v>
      </c>
      <c r="AX22" s="13">
        <v>315970.11</v>
      </c>
      <c r="AY22" s="13">
        <v>0</v>
      </c>
      <c r="AZ22" s="13">
        <v>0</v>
      </c>
      <c r="BA22" s="28">
        <v>9234866.9800000004</v>
      </c>
      <c r="BC22" s="13">
        <v>17827704.27</v>
      </c>
      <c r="BD22" s="13">
        <v>22462.080000000002</v>
      </c>
      <c r="BE22" s="13">
        <v>660476.97</v>
      </c>
      <c r="BF22" s="13">
        <v>206655.44</v>
      </c>
      <c r="BG22" s="13">
        <v>0</v>
      </c>
      <c r="BH22" s="13">
        <v>4643073.5</v>
      </c>
      <c r="BI22" s="13">
        <v>2048588.1400000001</v>
      </c>
      <c r="BJ22" s="13">
        <v>198281.02</v>
      </c>
      <c r="BK22" s="13">
        <v>663003.34</v>
      </c>
      <c r="BL22" s="13">
        <v>256155.63</v>
      </c>
      <c r="BM22" s="13">
        <v>637112.03</v>
      </c>
      <c r="BN22" s="13">
        <v>241617.83000000002</v>
      </c>
      <c r="BO22" s="13">
        <v>856919.11</v>
      </c>
      <c r="BP22" s="13">
        <v>0</v>
      </c>
      <c r="BQ22" s="13">
        <v>0</v>
      </c>
      <c r="BR22" s="28">
        <v>28262049.359999996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27743339.149999999</v>
      </c>
      <c r="E23" s="13">
        <v>303119.38</v>
      </c>
      <c r="F23" s="13">
        <v>3987858.1500000004</v>
      </c>
      <c r="G23" s="13">
        <v>1168420.0199999998</v>
      </c>
      <c r="H23" s="13">
        <v>2174192.7000000002</v>
      </c>
      <c r="I23" s="13">
        <v>11024407.66</v>
      </c>
      <c r="J23" s="13">
        <v>9975997.4800000004</v>
      </c>
      <c r="K23" s="13">
        <v>262917.14</v>
      </c>
      <c r="L23" s="13">
        <v>3046957.73</v>
      </c>
      <c r="M23" s="13">
        <v>0</v>
      </c>
      <c r="N23" s="13">
        <v>1147056.2</v>
      </c>
      <c r="O23" s="13">
        <v>138359.35</v>
      </c>
      <c r="P23" s="13">
        <v>1908785.03</v>
      </c>
      <c r="Q23" s="13">
        <v>1370250.4600000002</v>
      </c>
      <c r="R23" s="13">
        <v>0</v>
      </c>
      <c r="S23" s="28">
        <v>64251660.45000001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6460759.5599999996</v>
      </c>
      <c r="AM23" s="13">
        <v>88085.74</v>
      </c>
      <c r="AN23" s="13">
        <v>1010561.9</v>
      </c>
      <c r="AO23" s="13">
        <v>335988.49</v>
      </c>
      <c r="AP23" s="13">
        <v>452025.42</v>
      </c>
      <c r="AQ23" s="13">
        <v>2559265.89</v>
      </c>
      <c r="AR23" s="13">
        <v>2413006.89</v>
      </c>
      <c r="AS23" s="13">
        <v>15695.72</v>
      </c>
      <c r="AT23" s="13">
        <v>684110.9</v>
      </c>
      <c r="AU23" s="13">
        <v>0</v>
      </c>
      <c r="AV23" s="13">
        <v>283277.11</v>
      </c>
      <c r="AW23" s="13">
        <v>5160.6400000000003</v>
      </c>
      <c r="AX23" s="13">
        <v>397039.94</v>
      </c>
      <c r="AY23" s="13">
        <v>145891.75</v>
      </c>
      <c r="AZ23" s="13">
        <v>0</v>
      </c>
      <c r="BA23" s="28">
        <v>14850869.950000001</v>
      </c>
      <c r="BC23" s="13">
        <v>34204098.710000001</v>
      </c>
      <c r="BD23" s="13">
        <v>391205.12</v>
      </c>
      <c r="BE23" s="13">
        <v>4998420.0500000007</v>
      </c>
      <c r="BF23" s="13">
        <v>1504408.5099999998</v>
      </c>
      <c r="BG23" s="13">
        <v>2626218.12</v>
      </c>
      <c r="BH23" s="13">
        <v>13583673.550000001</v>
      </c>
      <c r="BI23" s="13">
        <v>12389004.370000001</v>
      </c>
      <c r="BJ23" s="13">
        <v>278612.86</v>
      </c>
      <c r="BK23" s="13">
        <v>3731068.63</v>
      </c>
      <c r="BL23" s="13">
        <v>0</v>
      </c>
      <c r="BM23" s="13">
        <v>1430333.31</v>
      </c>
      <c r="BN23" s="13">
        <v>143519.99000000002</v>
      </c>
      <c r="BO23" s="13">
        <v>2305824.9700000002</v>
      </c>
      <c r="BP23" s="13">
        <v>1516142.2100000002</v>
      </c>
      <c r="BQ23" s="13">
        <v>0</v>
      </c>
      <c r="BR23" s="28">
        <v>79102530.399999976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38673237.159999996</v>
      </c>
      <c r="E24" s="13">
        <v>553690.76</v>
      </c>
      <c r="F24" s="13">
        <v>3141385.86</v>
      </c>
      <c r="G24" s="13">
        <v>1435260.29</v>
      </c>
      <c r="H24" s="13">
        <v>1473815.87</v>
      </c>
      <c r="I24" s="13">
        <v>14386049.09</v>
      </c>
      <c r="J24" s="13">
        <v>9565631.5199999996</v>
      </c>
      <c r="K24" s="13">
        <v>404833.72</v>
      </c>
      <c r="L24" s="13">
        <v>4116308.59</v>
      </c>
      <c r="M24" s="13">
        <v>0</v>
      </c>
      <c r="N24" s="13">
        <v>3396926.67</v>
      </c>
      <c r="O24" s="13">
        <v>90964.53</v>
      </c>
      <c r="P24" s="13">
        <v>3745472.72</v>
      </c>
      <c r="Q24" s="13">
        <v>597814.72</v>
      </c>
      <c r="R24" s="13">
        <v>0</v>
      </c>
      <c r="S24" s="28">
        <v>81581391.499999985</v>
      </c>
      <c r="U24" s="13">
        <v>4637.78</v>
      </c>
      <c r="V24" s="13">
        <v>200</v>
      </c>
      <c r="W24" s="13">
        <v>259.60000000000002</v>
      </c>
      <c r="X24" s="13">
        <v>0</v>
      </c>
      <c r="Y24" s="13">
        <v>0</v>
      </c>
      <c r="Z24" s="13">
        <v>1961.24</v>
      </c>
      <c r="AA24" s="13">
        <v>519.20000000000005</v>
      </c>
      <c r="AB24" s="13">
        <v>0</v>
      </c>
      <c r="AC24" s="13">
        <v>1640</v>
      </c>
      <c r="AD24" s="13">
        <v>0</v>
      </c>
      <c r="AE24" s="13">
        <v>0</v>
      </c>
      <c r="AF24" s="13">
        <v>0</v>
      </c>
      <c r="AG24" s="13">
        <v>739.2</v>
      </c>
      <c r="AH24" s="13">
        <v>0</v>
      </c>
      <c r="AI24" s="13">
        <v>0</v>
      </c>
      <c r="AJ24" s="28">
        <v>9957.02</v>
      </c>
      <c r="AL24" s="13">
        <v>21547658.859999999</v>
      </c>
      <c r="AM24" s="13">
        <v>404196.04</v>
      </c>
      <c r="AN24" s="13">
        <v>2056226.66</v>
      </c>
      <c r="AO24" s="13">
        <v>871119.64</v>
      </c>
      <c r="AP24" s="13">
        <v>1282630.8600000001</v>
      </c>
      <c r="AQ24" s="13">
        <v>8321340.4299999997</v>
      </c>
      <c r="AR24" s="13">
        <v>6063326.5300000003</v>
      </c>
      <c r="AS24" s="13">
        <v>368321.78</v>
      </c>
      <c r="AT24" s="13">
        <v>2252807.9900000002</v>
      </c>
      <c r="AU24" s="13">
        <v>0</v>
      </c>
      <c r="AV24" s="13">
        <v>1691717.14</v>
      </c>
      <c r="AW24" s="13">
        <v>75502.13</v>
      </c>
      <c r="AX24" s="13">
        <v>2328214.34</v>
      </c>
      <c r="AY24" s="13">
        <v>297980.45</v>
      </c>
      <c r="AZ24" s="13">
        <v>0</v>
      </c>
      <c r="BA24" s="28">
        <v>47561042.850000009</v>
      </c>
      <c r="BC24" s="13">
        <v>60225533.799999997</v>
      </c>
      <c r="BD24" s="13">
        <v>958086.8</v>
      </c>
      <c r="BE24" s="13">
        <v>5197872.12</v>
      </c>
      <c r="BF24" s="13">
        <v>2306379.9300000002</v>
      </c>
      <c r="BG24" s="13">
        <v>2756446.7300000004</v>
      </c>
      <c r="BH24" s="13">
        <v>22709350.759999998</v>
      </c>
      <c r="BI24" s="13">
        <v>15629477.25</v>
      </c>
      <c r="BJ24" s="13">
        <v>773155.5</v>
      </c>
      <c r="BK24" s="13">
        <v>6370756.5800000001</v>
      </c>
      <c r="BL24" s="13">
        <v>0</v>
      </c>
      <c r="BM24" s="13">
        <v>5088643.8099999996</v>
      </c>
      <c r="BN24" s="13">
        <v>166466.66</v>
      </c>
      <c r="BO24" s="13">
        <v>6074426.2599999998</v>
      </c>
      <c r="BP24" s="13">
        <v>895795.16999999993</v>
      </c>
      <c r="BQ24" s="13">
        <v>0</v>
      </c>
      <c r="BR24" s="28">
        <v>129152391.36999999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32274912.899999999</v>
      </c>
      <c r="E25" s="13">
        <v>3070973.44</v>
      </c>
      <c r="F25" s="13">
        <v>6284685.6600000001</v>
      </c>
      <c r="G25" s="13">
        <v>3794824.18</v>
      </c>
      <c r="H25" s="13">
        <v>6783668.9000000004</v>
      </c>
      <c r="I25" s="13">
        <v>14294770.859999999</v>
      </c>
      <c r="J25" s="13">
        <v>9294729.75</v>
      </c>
      <c r="K25" s="13">
        <v>999070.57</v>
      </c>
      <c r="L25" s="13">
        <v>3915722.67</v>
      </c>
      <c r="M25" s="13">
        <v>0</v>
      </c>
      <c r="N25" s="13">
        <v>5051356.8099999996</v>
      </c>
      <c r="O25" s="13">
        <v>1057233.1499999999</v>
      </c>
      <c r="P25" s="13">
        <v>17898280.850000001</v>
      </c>
      <c r="Q25" s="13">
        <v>2751734.42</v>
      </c>
      <c r="R25" s="13">
        <v>0</v>
      </c>
      <c r="S25" s="28">
        <v>107471964.16000001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118</v>
      </c>
      <c r="AF25" s="13">
        <v>0</v>
      </c>
      <c r="AG25" s="13">
        <v>0</v>
      </c>
      <c r="AH25" s="13">
        <v>0</v>
      </c>
      <c r="AI25" s="13">
        <v>0</v>
      </c>
      <c r="AJ25" s="28">
        <v>118</v>
      </c>
      <c r="AL25" s="13">
        <v>15277497.189999999</v>
      </c>
      <c r="AM25" s="13">
        <v>1329131.72</v>
      </c>
      <c r="AN25" s="13">
        <v>2363807.1800000002</v>
      </c>
      <c r="AO25" s="13">
        <v>1464419.42</v>
      </c>
      <c r="AP25" s="13">
        <v>3256250.61</v>
      </c>
      <c r="AQ25" s="13">
        <v>6841170.0300000003</v>
      </c>
      <c r="AR25" s="13">
        <v>4995767.07</v>
      </c>
      <c r="AS25" s="13">
        <v>563073.93999999994</v>
      </c>
      <c r="AT25" s="13">
        <v>1563020.08</v>
      </c>
      <c r="AU25" s="13">
        <v>0</v>
      </c>
      <c r="AV25" s="13">
        <v>2094139.03</v>
      </c>
      <c r="AW25" s="13">
        <v>362814.27</v>
      </c>
      <c r="AX25" s="13">
        <v>7933126.9500000002</v>
      </c>
      <c r="AY25" s="13">
        <v>995487.42</v>
      </c>
      <c r="AZ25" s="13">
        <v>0</v>
      </c>
      <c r="BA25" s="28">
        <v>49039704.910000004</v>
      </c>
      <c r="BC25" s="13">
        <v>47552410.089999996</v>
      </c>
      <c r="BD25" s="13">
        <v>4400105.16</v>
      </c>
      <c r="BE25" s="13">
        <v>8648492.8399999999</v>
      </c>
      <c r="BF25" s="13">
        <v>5259243.5999999996</v>
      </c>
      <c r="BG25" s="13">
        <v>10039919.51</v>
      </c>
      <c r="BH25" s="13">
        <v>21135940.890000001</v>
      </c>
      <c r="BI25" s="13">
        <v>14290496.82</v>
      </c>
      <c r="BJ25" s="13">
        <v>1562144.5099999998</v>
      </c>
      <c r="BK25" s="13">
        <v>5478742.75</v>
      </c>
      <c r="BL25" s="13">
        <v>0</v>
      </c>
      <c r="BM25" s="13">
        <v>7145613.8399999999</v>
      </c>
      <c r="BN25" s="13">
        <v>1420047.42</v>
      </c>
      <c r="BO25" s="13">
        <v>25831407.800000001</v>
      </c>
      <c r="BP25" s="13">
        <v>3747221.84</v>
      </c>
      <c r="BQ25" s="13">
        <v>0</v>
      </c>
      <c r="BR25" s="28">
        <v>156511787.07000002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9209060.089999998</v>
      </c>
      <c r="E26" s="13">
        <v>838722.27000000014</v>
      </c>
      <c r="F26" s="13">
        <v>2545880.5099999998</v>
      </c>
      <c r="G26" s="13">
        <v>1790975.02</v>
      </c>
      <c r="H26" s="13">
        <v>2396072.48</v>
      </c>
      <c r="I26" s="13">
        <v>3404398.36</v>
      </c>
      <c r="J26" s="13">
        <v>9661990.4199999943</v>
      </c>
      <c r="K26" s="13">
        <v>766805.41</v>
      </c>
      <c r="L26" s="13">
        <v>5379519.6100000003</v>
      </c>
      <c r="M26" s="13">
        <v>0</v>
      </c>
      <c r="N26" s="13">
        <v>2966342.6400000006</v>
      </c>
      <c r="O26" s="13">
        <v>373243.91</v>
      </c>
      <c r="P26" s="13">
        <v>3908112.5399999991</v>
      </c>
      <c r="Q26" s="13">
        <v>515136.61</v>
      </c>
      <c r="R26" s="13">
        <v>0</v>
      </c>
      <c r="S26" s="28">
        <v>43756259.86999999</v>
      </c>
      <c r="U26" s="13">
        <v>3186</v>
      </c>
      <c r="V26" s="13">
        <v>1062</v>
      </c>
      <c r="W26" s="13">
        <v>200.6</v>
      </c>
      <c r="X26" s="13">
        <v>1652.08</v>
      </c>
      <c r="Y26" s="13">
        <v>413</v>
      </c>
      <c r="Z26" s="13">
        <v>4789.03</v>
      </c>
      <c r="AA26" s="13">
        <v>2352.33</v>
      </c>
      <c r="AB26" s="13">
        <v>1383.83</v>
      </c>
      <c r="AC26" s="13">
        <v>236</v>
      </c>
      <c r="AD26" s="13">
        <v>0</v>
      </c>
      <c r="AE26" s="13">
        <v>4413.2</v>
      </c>
      <c r="AF26" s="13">
        <v>0</v>
      </c>
      <c r="AG26" s="13">
        <v>708</v>
      </c>
      <c r="AH26" s="13">
        <v>0</v>
      </c>
      <c r="AI26" s="13">
        <v>236</v>
      </c>
      <c r="AJ26" s="28">
        <v>20632.07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9212246.089999998</v>
      </c>
      <c r="BD26" s="13">
        <v>839784.27000000014</v>
      </c>
      <c r="BE26" s="13">
        <v>2546081.11</v>
      </c>
      <c r="BF26" s="13">
        <v>1792627.1</v>
      </c>
      <c r="BG26" s="13">
        <v>2396485.48</v>
      </c>
      <c r="BH26" s="13">
        <v>3409187.3899999997</v>
      </c>
      <c r="BI26" s="13">
        <v>9664342.7499999944</v>
      </c>
      <c r="BJ26" s="13">
        <v>768189.24</v>
      </c>
      <c r="BK26" s="13">
        <v>5379755.6100000003</v>
      </c>
      <c r="BL26" s="13">
        <v>0</v>
      </c>
      <c r="BM26" s="13">
        <v>2970755.8400000008</v>
      </c>
      <c r="BN26" s="13">
        <v>373243.91</v>
      </c>
      <c r="BO26" s="13">
        <v>3908820.5399999991</v>
      </c>
      <c r="BP26" s="13">
        <v>515136.61</v>
      </c>
      <c r="BQ26" s="13">
        <v>236</v>
      </c>
      <c r="BR26" s="28">
        <v>43776891.93999999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0</v>
      </c>
      <c r="E27" s="13">
        <v>0</v>
      </c>
      <c r="F27" s="13">
        <v>35024</v>
      </c>
      <c r="G27" s="13">
        <v>42824</v>
      </c>
      <c r="H27" s="13">
        <v>0</v>
      </c>
      <c r="I27" s="13">
        <v>0</v>
      </c>
      <c r="J27" s="13">
        <v>216000</v>
      </c>
      <c r="K27" s="13">
        <v>0</v>
      </c>
      <c r="L27" s="13">
        <v>225000</v>
      </c>
      <c r="M27" s="13">
        <v>0</v>
      </c>
      <c r="N27" s="13">
        <v>0</v>
      </c>
      <c r="O27" s="13">
        <v>0</v>
      </c>
      <c r="P27" s="13">
        <v>106000</v>
      </c>
      <c r="Q27" s="13">
        <v>48062</v>
      </c>
      <c r="R27" s="13">
        <v>0</v>
      </c>
      <c r="S27" s="28">
        <v>672910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0</v>
      </c>
      <c r="AL27" s="13">
        <v>0</v>
      </c>
      <c r="AM27" s="13">
        <v>0</v>
      </c>
      <c r="AN27" s="13">
        <v>633.5</v>
      </c>
      <c r="AO27" s="13">
        <v>125</v>
      </c>
      <c r="AP27" s="13">
        <v>0</v>
      </c>
      <c r="AQ27" s="13">
        <v>508.5</v>
      </c>
      <c r="AR27" s="13">
        <v>5456.9</v>
      </c>
      <c r="AS27" s="13">
        <v>0</v>
      </c>
      <c r="AT27" s="13">
        <v>1476</v>
      </c>
      <c r="AU27" s="13">
        <v>0</v>
      </c>
      <c r="AV27" s="13">
        <v>361</v>
      </c>
      <c r="AW27" s="13">
        <v>0</v>
      </c>
      <c r="AX27" s="13">
        <v>125</v>
      </c>
      <c r="AY27" s="13">
        <v>2617</v>
      </c>
      <c r="AZ27" s="13">
        <v>0</v>
      </c>
      <c r="BA27" s="28">
        <v>11302.9</v>
      </c>
      <c r="BC27" s="13">
        <v>0</v>
      </c>
      <c r="BD27" s="13">
        <v>0</v>
      </c>
      <c r="BE27" s="13">
        <v>35657.5</v>
      </c>
      <c r="BF27" s="13">
        <v>42949</v>
      </c>
      <c r="BG27" s="13">
        <v>0</v>
      </c>
      <c r="BH27" s="13">
        <v>508.5</v>
      </c>
      <c r="BI27" s="13">
        <v>221456.9</v>
      </c>
      <c r="BJ27" s="13">
        <v>0</v>
      </c>
      <c r="BK27" s="13">
        <v>226476</v>
      </c>
      <c r="BL27" s="13">
        <v>0</v>
      </c>
      <c r="BM27" s="13">
        <v>361</v>
      </c>
      <c r="BN27" s="13">
        <v>0</v>
      </c>
      <c r="BO27" s="13">
        <v>106125</v>
      </c>
      <c r="BP27" s="13">
        <v>50679</v>
      </c>
      <c r="BQ27" s="13">
        <v>0</v>
      </c>
      <c r="BR27" s="28">
        <v>684212.9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2339467.4700000002</v>
      </c>
      <c r="E28" s="13">
        <v>0</v>
      </c>
      <c r="F28" s="13">
        <v>154414.85</v>
      </c>
      <c r="G28" s="13">
        <v>53080.2</v>
      </c>
      <c r="H28" s="13">
        <v>160626.93</v>
      </c>
      <c r="I28" s="13">
        <v>1348866.86</v>
      </c>
      <c r="J28" s="13">
        <v>289177.01</v>
      </c>
      <c r="K28" s="13">
        <v>65479.15</v>
      </c>
      <c r="L28" s="13">
        <v>642518.77</v>
      </c>
      <c r="M28" s="13">
        <v>0</v>
      </c>
      <c r="N28" s="13">
        <v>0</v>
      </c>
      <c r="O28" s="13">
        <v>81166.13</v>
      </c>
      <c r="P28" s="13">
        <v>324643.12</v>
      </c>
      <c r="Q28" s="13">
        <v>14769.86</v>
      </c>
      <c r="R28" s="13">
        <v>0</v>
      </c>
      <c r="S28" s="28">
        <v>5474210.3500000006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2690.88</v>
      </c>
      <c r="AM28" s="13">
        <v>0</v>
      </c>
      <c r="AN28" s="13">
        <v>0</v>
      </c>
      <c r="AO28" s="13">
        <v>0</v>
      </c>
      <c r="AP28" s="13">
        <v>0</v>
      </c>
      <c r="AQ28" s="13">
        <v>1639.38</v>
      </c>
      <c r="AR28" s="13">
        <v>35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147.5</v>
      </c>
      <c r="AY28" s="13">
        <v>0</v>
      </c>
      <c r="AZ28" s="13">
        <v>0</v>
      </c>
      <c r="BA28" s="28">
        <v>4512.76</v>
      </c>
      <c r="BC28" s="13">
        <v>2342158.35</v>
      </c>
      <c r="BD28" s="13">
        <v>0</v>
      </c>
      <c r="BE28" s="13">
        <v>154414.85</v>
      </c>
      <c r="BF28" s="13">
        <v>53080.2</v>
      </c>
      <c r="BG28" s="13">
        <v>160626.93</v>
      </c>
      <c r="BH28" s="13">
        <v>1350506.24</v>
      </c>
      <c r="BI28" s="13">
        <v>289212.01</v>
      </c>
      <c r="BJ28" s="13">
        <v>65479.15</v>
      </c>
      <c r="BK28" s="13">
        <v>642518.77</v>
      </c>
      <c r="BL28" s="13">
        <v>0</v>
      </c>
      <c r="BM28" s="13">
        <v>0</v>
      </c>
      <c r="BN28" s="13">
        <v>81166.13</v>
      </c>
      <c r="BO28" s="13">
        <v>324790.62</v>
      </c>
      <c r="BP28" s="13">
        <v>14769.86</v>
      </c>
      <c r="BQ28" s="13">
        <v>0</v>
      </c>
      <c r="BR28" s="28">
        <v>5478723.1100000003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164574912.08000001</v>
      </c>
      <c r="E30" s="13">
        <v>1449311.66</v>
      </c>
      <c r="F30" s="13">
        <v>4149860.11</v>
      </c>
      <c r="G30" s="13">
        <v>214525.57</v>
      </c>
      <c r="H30" s="13">
        <v>1673824.79</v>
      </c>
      <c r="I30" s="13">
        <v>71131579.650000006</v>
      </c>
      <c r="J30" s="13">
        <v>4516692.46</v>
      </c>
      <c r="K30" s="13">
        <v>98359.09</v>
      </c>
      <c r="L30" s="13">
        <v>1555740.91</v>
      </c>
      <c r="M30" s="13">
        <v>0</v>
      </c>
      <c r="N30" s="13">
        <v>1059925.2</v>
      </c>
      <c r="O30" s="13">
        <v>60843.29</v>
      </c>
      <c r="P30" s="13">
        <v>2767065.42</v>
      </c>
      <c r="Q30" s="13">
        <v>32580.52</v>
      </c>
      <c r="R30" s="13">
        <v>0</v>
      </c>
      <c r="S30" s="28">
        <v>253285220.75</v>
      </c>
      <c r="U30" s="13">
        <v>33644560.990000002</v>
      </c>
      <c r="V30" s="13">
        <v>282756.5</v>
      </c>
      <c r="W30" s="13">
        <v>899200.71</v>
      </c>
      <c r="X30" s="13">
        <v>28969.49</v>
      </c>
      <c r="Y30" s="13">
        <v>313697.28999999998</v>
      </c>
      <c r="Z30" s="13">
        <v>16039009.800000001</v>
      </c>
      <c r="AA30" s="13">
        <v>899708.54</v>
      </c>
      <c r="AB30" s="13">
        <v>25741.200000000001</v>
      </c>
      <c r="AC30" s="13">
        <v>235692.18</v>
      </c>
      <c r="AD30" s="13">
        <v>0</v>
      </c>
      <c r="AE30" s="13">
        <v>187509.37</v>
      </c>
      <c r="AF30" s="13">
        <v>20607.43</v>
      </c>
      <c r="AG30" s="13">
        <v>451285.11</v>
      </c>
      <c r="AH30" s="13">
        <v>12065.44</v>
      </c>
      <c r="AI30" s="13">
        <v>0</v>
      </c>
      <c r="AJ30" s="28">
        <v>53040804.049999997</v>
      </c>
      <c r="AL30" s="13">
        <v>11365.76</v>
      </c>
      <c r="AM30" s="13">
        <v>237.18</v>
      </c>
      <c r="AN30" s="13">
        <v>0</v>
      </c>
      <c r="AO30" s="13">
        <v>0</v>
      </c>
      <c r="AP30" s="13">
        <v>237.18</v>
      </c>
      <c r="AQ30" s="13">
        <v>2895.72</v>
      </c>
      <c r="AR30" s="13">
        <v>0</v>
      </c>
      <c r="AS30" s="13">
        <v>0</v>
      </c>
      <c r="AT30" s="13">
        <v>237.18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14973.02</v>
      </c>
      <c r="BC30" s="13">
        <v>198230838.83000001</v>
      </c>
      <c r="BD30" s="13">
        <v>1732305.3399999999</v>
      </c>
      <c r="BE30" s="13">
        <v>5049060.82</v>
      </c>
      <c r="BF30" s="13">
        <v>243495.06</v>
      </c>
      <c r="BG30" s="13">
        <v>1987759.26</v>
      </c>
      <c r="BH30" s="13">
        <v>87173485.170000002</v>
      </c>
      <c r="BI30" s="13">
        <v>5416401</v>
      </c>
      <c r="BJ30" s="13">
        <v>124100.29</v>
      </c>
      <c r="BK30" s="13">
        <v>1791670.2699999998</v>
      </c>
      <c r="BL30" s="13">
        <v>0</v>
      </c>
      <c r="BM30" s="13">
        <v>1247434.5699999998</v>
      </c>
      <c r="BN30" s="13">
        <v>81450.720000000001</v>
      </c>
      <c r="BO30" s="13">
        <v>3218350.53</v>
      </c>
      <c r="BP30" s="13">
        <v>44645.96</v>
      </c>
      <c r="BQ30" s="13">
        <v>0</v>
      </c>
      <c r="BR30" s="28">
        <v>306340997.81999999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35141219.270000018</v>
      </c>
      <c r="E31" s="13">
        <v>69099.67</v>
      </c>
      <c r="F31" s="13">
        <v>3665018.7700000005</v>
      </c>
      <c r="G31" s="13">
        <v>1038133.69</v>
      </c>
      <c r="H31" s="13">
        <v>921018.83999999985</v>
      </c>
      <c r="I31" s="13">
        <v>18869669.199999999</v>
      </c>
      <c r="J31" s="13">
        <v>11845934.899999995</v>
      </c>
      <c r="K31" s="13">
        <v>1009114.3200000001</v>
      </c>
      <c r="L31" s="13">
        <v>3548965.5400000005</v>
      </c>
      <c r="M31" s="13">
        <v>0</v>
      </c>
      <c r="N31" s="13">
        <v>561534.77</v>
      </c>
      <c r="O31" s="13">
        <v>134360.39000000001</v>
      </c>
      <c r="P31" s="13">
        <v>1330044.28</v>
      </c>
      <c r="Q31" s="13">
        <v>0</v>
      </c>
      <c r="R31" s="13">
        <v>0</v>
      </c>
      <c r="S31" s="28">
        <v>78134113.640000015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2893173.87</v>
      </c>
      <c r="AM31" s="13">
        <v>5165.46</v>
      </c>
      <c r="AN31" s="13">
        <v>303361.09999999986</v>
      </c>
      <c r="AO31" s="13">
        <v>64354.979999999996</v>
      </c>
      <c r="AP31" s="13">
        <v>97123.540000000008</v>
      </c>
      <c r="AQ31" s="13">
        <v>1675115.08</v>
      </c>
      <c r="AR31" s="13">
        <v>1008241.3599999994</v>
      </c>
      <c r="AS31" s="13">
        <v>75115.58</v>
      </c>
      <c r="AT31" s="13">
        <v>242896.69000000003</v>
      </c>
      <c r="AU31" s="13">
        <v>0</v>
      </c>
      <c r="AV31" s="13">
        <v>40594.729999999996</v>
      </c>
      <c r="AW31" s="13">
        <v>10776.33</v>
      </c>
      <c r="AX31" s="13">
        <v>69164.33</v>
      </c>
      <c r="AY31" s="13">
        <v>0</v>
      </c>
      <c r="AZ31" s="13">
        <v>0</v>
      </c>
      <c r="BA31" s="28">
        <v>6485083.0499999998</v>
      </c>
      <c r="BC31" s="13">
        <v>38034393.140000015</v>
      </c>
      <c r="BD31" s="13">
        <v>74265.13</v>
      </c>
      <c r="BE31" s="13">
        <v>3968379.87</v>
      </c>
      <c r="BF31" s="13">
        <v>1102488.67</v>
      </c>
      <c r="BG31" s="13">
        <v>1018142.3799999999</v>
      </c>
      <c r="BH31" s="13">
        <v>20544784.280000001</v>
      </c>
      <c r="BI31" s="13">
        <v>12854176.259999994</v>
      </c>
      <c r="BJ31" s="13">
        <v>1084229.9000000001</v>
      </c>
      <c r="BK31" s="13">
        <v>3791862.2300000004</v>
      </c>
      <c r="BL31" s="13">
        <v>0</v>
      </c>
      <c r="BM31" s="13">
        <v>602129.5</v>
      </c>
      <c r="BN31" s="13">
        <v>145136.72</v>
      </c>
      <c r="BO31" s="13">
        <v>1399208.61</v>
      </c>
      <c r="BP31" s="13">
        <v>0</v>
      </c>
      <c r="BQ31" s="13">
        <v>0</v>
      </c>
      <c r="BR31" s="28">
        <v>84619196.690000027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210000</v>
      </c>
      <c r="E32" s="13">
        <v>0</v>
      </c>
      <c r="F32" s="13">
        <v>0</v>
      </c>
      <c r="G32" s="13">
        <v>0</v>
      </c>
      <c r="H32" s="13">
        <v>0</v>
      </c>
      <c r="I32" s="13">
        <v>183998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393998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48936.649999999994</v>
      </c>
      <c r="AM32" s="13">
        <v>0</v>
      </c>
      <c r="AN32" s="13">
        <v>0</v>
      </c>
      <c r="AO32" s="13">
        <v>0</v>
      </c>
      <c r="AP32" s="13">
        <v>0</v>
      </c>
      <c r="AQ32" s="13">
        <v>40198.29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89134.94</v>
      </c>
      <c r="BC32" s="13">
        <v>258936.65</v>
      </c>
      <c r="BD32" s="13">
        <v>0</v>
      </c>
      <c r="BE32" s="13">
        <v>0</v>
      </c>
      <c r="BF32" s="13">
        <v>0</v>
      </c>
      <c r="BG32" s="13">
        <v>0</v>
      </c>
      <c r="BH32" s="13">
        <v>224196.29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483132.94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21467161.869999994</v>
      </c>
      <c r="E33" s="13">
        <v>268838.48</v>
      </c>
      <c r="F33" s="13">
        <v>1878695.1099999999</v>
      </c>
      <c r="G33" s="13">
        <v>920305.34000000008</v>
      </c>
      <c r="H33" s="13">
        <v>994306.76000000013</v>
      </c>
      <c r="I33" s="13">
        <v>10173637.349999998</v>
      </c>
      <c r="J33" s="13">
        <v>4371285.4500000011</v>
      </c>
      <c r="K33" s="13">
        <v>93047.96</v>
      </c>
      <c r="L33" s="13">
        <v>1500616.18</v>
      </c>
      <c r="M33" s="13">
        <v>105197.23999999999</v>
      </c>
      <c r="N33" s="13">
        <v>870857.21</v>
      </c>
      <c r="O33" s="13">
        <v>157695.92000000001</v>
      </c>
      <c r="P33" s="13">
        <v>1462242.8699999999</v>
      </c>
      <c r="Q33" s="13">
        <v>294540.58</v>
      </c>
      <c r="R33" s="13">
        <v>0</v>
      </c>
      <c r="S33" s="28">
        <v>44558428.32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76107.49000000002</v>
      </c>
      <c r="AM33" s="13">
        <v>0</v>
      </c>
      <c r="AN33" s="13">
        <v>3283.7999999999997</v>
      </c>
      <c r="AO33" s="13">
        <v>850.54</v>
      </c>
      <c r="AP33" s="13">
        <v>3336.7599999999998</v>
      </c>
      <c r="AQ33" s="13">
        <v>8592.58</v>
      </c>
      <c r="AR33" s="13">
        <v>4162.24</v>
      </c>
      <c r="AS33" s="13">
        <v>223.13</v>
      </c>
      <c r="AT33" s="13">
        <v>3565.2</v>
      </c>
      <c r="AU33" s="13">
        <v>0</v>
      </c>
      <c r="AV33" s="13">
        <v>4419.93</v>
      </c>
      <c r="AW33" s="13">
        <v>17063.02</v>
      </c>
      <c r="AX33" s="13">
        <v>691.17</v>
      </c>
      <c r="AY33" s="13">
        <v>0</v>
      </c>
      <c r="AZ33" s="13">
        <v>0</v>
      </c>
      <c r="BA33" s="28">
        <v>122295.86000000002</v>
      </c>
      <c r="BC33" s="13">
        <v>21543269.359999992</v>
      </c>
      <c r="BD33" s="13">
        <v>268838.48</v>
      </c>
      <c r="BE33" s="13">
        <v>1881978.91</v>
      </c>
      <c r="BF33" s="13">
        <v>921155.88000000012</v>
      </c>
      <c r="BG33" s="13">
        <v>997643.52000000014</v>
      </c>
      <c r="BH33" s="13">
        <v>10182229.929999998</v>
      </c>
      <c r="BI33" s="13">
        <v>4375447.6900000013</v>
      </c>
      <c r="BJ33" s="13">
        <v>93271.090000000011</v>
      </c>
      <c r="BK33" s="13">
        <v>1504181.38</v>
      </c>
      <c r="BL33" s="13">
        <v>105197.23999999999</v>
      </c>
      <c r="BM33" s="13">
        <v>875277.14</v>
      </c>
      <c r="BN33" s="13">
        <v>174758.94</v>
      </c>
      <c r="BO33" s="13">
        <v>1462934.0399999998</v>
      </c>
      <c r="BP33" s="13">
        <v>294540.58</v>
      </c>
      <c r="BQ33" s="13">
        <v>0</v>
      </c>
      <c r="BR33" s="28">
        <v>44680724.18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12141332.029999999</v>
      </c>
      <c r="E34" s="13">
        <v>89886</v>
      </c>
      <c r="F34" s="13">
        <v>202017.4</v>
      </c>
      <c r="G34" s="13">
        <v>415180.67</v>
      </c>
      <c r="H34" s="13">
        <v>2867540.5500000003</v>
      </c>
      <c r="I34" s="13">
        <v>2123649.39</v>
      </c>
      <c r="J34" s="13">
        <v>805718.15</v>
      </c>
      <c r="K34" s="13">
        <v>0</v>
      </c>
      <c r="L34" s="13">
        <v>779156.52</v>
      </c>
      <c r="M34" s="13">
        <v>0</v>
      </c>
      <c r="N34" s="13">
        <v>374117.48</v>
      </c>
      <c r="O34" s="13">
        <v>0</v>
      </c>
      <c r="P34" s="13">
        <v>2077501.15</v>
      </c>
      <c r="Q34" s="13">
        <v>271028.5</v>
      </c>
      <c r="R34" s="13">
        <v>0</v>
      </c>
      <c r="S34" s="28">
        <v>22147127.839999996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12141332.029999999</v>
      </c>
      <c r="BD34" s="13">
        <v>89886</v>
      </c>
      <c r="BE34" s="13">
        <v>202017.4</v>
      </c>
      <c r="BF34" s="13">
        <v>415180.67</v>
      </c>
      <c r="BG34" s="13">
        <v>2867540.5500000003</v>
      </c>
      <c r="BH34" s="13">
        <v>2123649.39</v>
      </c>
      <c r="BI34" s="13">
        <v>805718.15</v>
      </c>
      <c r="BJ34" s="13">
        <v>0</v>
      </c>
      <c r="BK34" s="13">
        <v>779156.52</v>
      </c>
      <c r="BL34" s="13">
        <v>0</v>
      </c>
      <c r="BM34" s="13">
        <v>374117.48</v>
      </c>
      <c r="BN34" s="13">
        <v>0</v>
      </c>
      <c r="BO34" s="13">
        <v>2077501.15</v>
      </c>
      <c r="BP34" s="13">
        <v>271028.5</v>
      </c>
      <c r="BQ34" s="13">
        <v>0</v>
      </c>
      <c r="BR34" s="28">
        <v>22147127.839999996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60081417.539999999</v>
      </c>
      <c r="E35" s="13">
        <v>126766.44</v>
      </c>
      <c r="F35" s="13">
        <v>4792364.72</v>
      </c>
      <c r="G35" s="13">
        <v>1057444.8700000001</v>
      </c>
      <c r="H35" s="13">
        <v>2293179.7000000002</v>
      </c>
      <c r="I35" s="13">
        <v>20495316.670000002</v>
      </c>
      <c r="J35" s="13">
        <v>13217348.449999999</v>
      </c>
      <c r="K35" s="13">
        <v>283443.88</v>
      </c>
      <c r="L35" s="13">
        <v>4405651.51</v>
      </c>
      <c r="M35" s="13">
        <v>0</v>
      </c>
      <c r="N35" s="13">
        <v>6051126.5999999996</v>
      </c>
      <c r="O35" s="13">
        <v>144726.97</v>
      </c>
      <c r="P35" s="13">
        <v>6360767.4299999997</v>
      </c>
      <c r="Q35" s="13">
        <v>77415</v>
      </c>
      <c r="R35" s="13">
        <v>0</v>
      </c>
      <c r="S35" s="28">
        <v>119386969.78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83796.240000000005</v>
      </c>
      <c r="AM35" s="13">
        <v>354</v>
      </c>
      <c r="AN35" s="13">
        <v>6099.25</v>
      </c>
      <c r="AO35" s="13">
        <v>1698.2</v>
      </c>
      <c r="AP35" s="13">
        <v>6116.06</v>
      </c>
      <c r="AQ35" s="13">
        <v>27272.39</v>
      </c>
      <c r="AR35" s="13">
        <v>18922.89</v>
      </c>
      <c r="AS35" s="13">
        <v>0</v>
      </c>
      <c r="AT35" s="13">
        <v>9861.76</v>
      </c>
      <c r="AU35" s="13">
        <v>0</v>
      </c>
      <c r="AV35" s="13">
        <v>4734.2299999999996</v>
      </c>
      <c r="AW35" s="13">
        <v>136.5</v>
      </c>
      <c r="AX35" s="13">
        <v>10195.870000000001</v>
      </c>
      <c r="AY35" s="13">
        <v>0</v>
      </c>
      <c r="AZ35" s="13">
        <v>0</v>
      </c>
      <c r="BA35" s="28">
        <v>169187.39</v>
      </c>
      <c r="BC35" s="13">
        <v>60165213.780000001</v>
      </c>
      <c r="BD35" s="13">
        <v>127120.44</v>
      </c>
      <c r="BE35" s="13">
        <v>4798463.97</v>
      </c>
      <c r="BF35" s="13">
        <v>1059143.07</v>
      </c>
      <c r="BG35" s="13">
        <v>2299295.7600000002</v>
      </c>
      <c r="BH35" s="13">
        <v>20522589.060000002</v>
      </c>
      <c r="BI35" s="13">
        <v>13236271.34</v>
      </c>
      <c r="BJ35" s="13">
        <v>283443.88</v>
      </c>
      <c r="BK35" s="13">
        <v>4415513.2699999996</v>
      </c>
      <c r="BL35" s="13">
        <v>0</v>
      </c>
      <c r="BM35" s="13">
        <v>6055860.8300000001</v>
      </c>
      <c r="BN35" s="13">
        <v>144863.47</v>
      </c>
      <c r="BO35" s="13">
        <v>6370963.2999999998</v>
      </c>
      <c r="BP35" s="13">
        <v>77415</v>
      </c>
      <c r="BQ35" s="13">
        <v>0</v>
      </c>
      <c r="BR35" s="28">
        <v>119556157.16999999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28584135.199999999</v>
      </c>
      <c r="E36" s="13">
        <v>686304.15000000014</v>
      </c>
      <c r="F36" s="13">
        <v>1420214.5000000002</v>
      </c>
      <c r="G36" s="13">
        <v>439683.64</v>
      </c>
      <c r="H36" s="13">
        <v>4905814.6500000004</v>
      </c>
      <c r="I36" s="13">
        <v>10023947.529999999</v>
      </c>
      <c r="J36" s="13">
        <v>1276699.54</v>
      </c>
      <c r="K36" s="13">
        <v>108563.31</v>
      </c>
      <c r="L36" s="13">
        <v>101695.07</v>
      </c>
      <c r="M36" s="13">
        <v>0</v>
      </c>
      <c r="N36" s="13">
        <v>97744.93</v>
      </c>
      <c r="O36" s="13">
        <v>0</v>
      </c>
      <c r="P36" s="13">
        <v>7391074.9499999993</v>
      </c>
      <c r="Q36" s="13">
        <v>228826.74</v>
      </c>
      <c r="R36" s="13">
        <v>0</v>
      </c>
      <c r="S36" s="28">
        <v>55264704.210000001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1333328.6599999999</v>
      </c>
      <c r="AM36" s="13">
        <v>49207.179999999993</v>
      </c>
      <c r="AN36" s="13">
        <v>90385.36</v>
      </c>
      <c r="AO36" s="13">
        <v>27665.63</v>
      </c>
      <c r="AP36" s="13">
        <v>221334.59999999998</v>
      </c>
      <c r="AQ36" s="13">
        <v>470919.99999999994</v>
      </c>
      <c r="AR36" s="13">
        <v>48159.240000000005</v>
      </c>
      <c r="AS36" s="13">
        <v>0</v>
      </c>
      <c r="AT36" s="13">
        <v>10450</v>
      </c>
      <c r="AU36" s="13">
        <v>0</v>
      </c>
      <c r="AV36" s="13">
        <v>10450</v>
      </c>
      <c r="AW36" s="13">
        <v>0</v>
      </c>
      <c r="AX36" s="13">
        <v>250821.55999999997</v>
      </c>
      <c r="AY36" s="13">
        <v>0</v>
      </c>
      <c r="AZ36" s="13">
        <v>0</v>
      </c>
      <c r="BA36" s="28">
        <v>2512722.23</v>
      </c>
      <c r="BC36" s="13">
        <v>29917463.859999999</v>
      </c>
      <c r="BD36" s="13">
        <v>735511.33000000007</v>
      </c>
      <c r="BE36" s="13">
        <v>1510599.8600000003</v>
      </c>
      <c r="BF36" s="13">
        <v>467349.27</v>
      </c>
      <c r="BG36" s="13">
        <v>5127149.25</v>
      </c>
      <c r="BH36" s="13">
        <v>10494867.529999999</v>
      </c>
      <c r="BI36" s="13">
        <v>1324858.78</v>
      </c>
      <c r="BJ36" s="13">
        <v>108563.31</v>
      </c>
      <c r="BK36" s="13">
        <v>112145.07</v>
      </c>
      <c r="BL36" s="13">
        <v>0</v>
      </c>
      <c r="BM36" s="13">
        <v>108194.93</v>
      </c>
      <c r="BN36" s="13">
        <v>0</v>
      </c>
      <c r="BO36" s="13">
        <v>7641896.5099999988</v>
      </c>
      <c r="BP36" s="13">
        <v>228826.74</v>
      </c>
      <c r="BQ36" s="13">
        <v>0</v>
      </c>
      <c r="BR36" s="28">
        <v>57777426.439999998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5338735.129999999</v>
      </c>
      <c r="E37" s="13">
        <v>0</v>
      </c>
      <c r="F37" s="13">
        <v>492521.79</v>
      </c>
      <c r="G37" s="13">
        <v>424035.22000000003</v>
      </c>
      <c r="H37" s="13">
        <v>0</v>
      </c>
      <c r="I37" s="13">
        <v>4409523.1099999994</v>
      </c>
      <c r="J37" s="13">
        <v>0</v>
      </c>
      <c r="K37" s="13">
        <v>0</v>
      </c>
      <c r="L37" s="13">
        <v>91657.9</v>
      </c>
      <c r="M37" s="13">
        <v>0</v>
      </c>
      <c r="N37" s="13">
        <v>51302.53</v>
      </c>
      <c r="O37" s="13">
        <v>0</v>
      </c>
      <c r="P37" s="13">
        <v>0</v>
      </c>
      <c r="Q37" s="13">
        <v>141290.79999999999</v>
      </c>
      <c r="R37" s="13">
        <v>0</v>
      </c>
      <c r="S37" s="28">
        <v>10949066.479999999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491623.7200000002</v>
      </c>
      <c r="AM37" s="13">
        <v>0</v>
      </c>
      <c r="AN37" s="13">
        <v>36016.369999999995</v>
      </c>
      <c r="AO37" s="13">
        <v>19988.55</v>
      </c>
      <c r="AP37" s="13">
        <v>0</v>
      </c>
      <c r="AQ37" s="13">
        <v>385797.61</v>
      </c>
      <c r="AR37" s="13">
        <v>0</v>
      </c>
      <c r="AS37" s="13">
        <v>0</v>
      </c>
      <c r="AT37" s="13">
        <v>2734.74</v>
      </c>
      <c r="AU37" s="13">
        <v>0</v>
      </c>
      <c r="AV37" s="13">
        <v>7297.06</v>
      </c>
      <c r="AW37" s="13">
        <v>0</v>
      </c>
      <c r="AX37" s="13">
        <v>0</v>
      </c>
      <c r="AY37" s="13">
        <v>16628.63</v>
      </c>
      <c r="AZ37" s="13">
        <v>0</v>
      </c>
      <c r="BA37" s="28">
        <v>960086.68000000028</v>
      </c>
      <c r="BC37" s="13">
        <v>5830358.8499999996</v>
      </c>
      <c r="BD37" s="13">
        <v>0</v>
      </c>
      <c r="BE37" s="13">
        <v>528538.15999999992</v>
      </c>
      <c r="BF37" s="13">
        <v>444023.77</v>
      </c>
      <c r="BG37" s="13">
        <v>0</v>
      </c>
      <c r="BH37" s="13">
        <v>4795320.72</v>
      </c>
      <c r="BI37" s="13">
        <v>0</v>
      </c>
      <c r="BJ37" s="13">
        <v>0</v>
      </c>
      <c r="BK37" s="13">
        <v>94392.639999999999</v>
      </c>
      <c r="BL37" s="13">
        <v>0</v>
      </c>
      <c r="BM37" s="13">
        <v>58599.59</v>
      </c>
      <c r="BN37" s="13">
        <v>0</v>
      </c>
      <c r="BO37" s="13">
        <v>0</v>
      </c>
      <c r="BP37" s="13">
        <v>157919.43</v>
      </c>
      <c r="BQ37" s="13">
        <v>0</v>
      </c>
      <c r="BR37" s="28">
        <v>11909153.16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202400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51900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254300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6964.9</v>
      </c>
      <c r="AM38" s="13">
        <v>0</v>
      </c>
      <c r="AN38" s="13">
        <v>0</v>
      </c>
      <c r="AO38" s="13">
        <v>0</v>
      </c>
      <c r="AP38" s="13">
        <v>0</v>
      </c>
      <c r="AQ38" s="13">
        <v>236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7200.9</v>
      </c>
      <c r="BC38" s="13">
        <v>209364.9</v>
      </c>
      <c r="BD38" s="13">
        <v>0</v>
      </c>
      <c r="BE38" s="13">
        <v>0</v>
      </c>
      <c r="BF38" s="13">
        <v>0</v>
      </c>
      <c r="BG38" s="13">
        <v>0</v>
      </c>
      <c r="BH38" s="13">
        <v>236</v>
      </c>
      <c r="BI38" s="13">
        <v>51900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261500.9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36463380</v>
      </c>
      <c r="E39" s="13">
        <v>619356</v>
      </c>
      <c r="F39" s="13">
        <v>2175935</v>
      </c>
      <c r="G39" s="13">
        <v>62000</v>
      </c>
      <c r="H39" s="13">
        <v>1801564</v>
      </c>
      <c r="I39" s="13">
        <v>21806552</v>
      </c>
      <c r="J39" s="13">
        <v>1866927</v>
      </c>
      <c r="K39" s="13">
        <v>0</v>
      </c>
      <c r="L39" s="13">
        <v>717612</v>
      </c>
      <c r="M39" s="13">
        <v>0</v>
      </c>
      <c r="N39" s="13">
        <v>4361363</v>
      </c>
      <c r="O39" s="13">
        <v>0</v>
      </c>
      <c r="P39" s="13">
        <v>3349653</v>
      </c>
      <c r="Q39" s="13">
        <v>0</v>
      </c>
      <c r="R39" s="13">
        <v>0</v>
      </c>
      <c r="S39" s="28">
        <v>73224342</v>
      </c>
      <c r="U39" s="13">
        <v>16000</v>
      </c>
      <c r="V39" s="13">
        <v>0</v>
      </c>
      <c r="W39" s="13">
        <v>199</v>
      </c>
      <c r="X39" s="13">
        <v>783</v>
      </c>
      <c r="Y39" s="13">
        <v>570</v>
      </c>
      <c r="Z39" s="13">
        <v>18809</v>
      </c>
      <c r="AA39" s="13">
        <v>2910</v>
      </c>
      <c r="AB39" s="13">
        <v>0</v>
      </c>
      <c r="AC39" s="13">
        <v>0</v>
      </c>
      <c r="AD39" s="13">
        <v>0</v>
      </c>
      <c r="AE39" s="13">
        <v>590</v>
      </c>
      <c r="AF39" s="13">
        <v>0</v>
      </c>
      <c r="AG39" s="13">
        <v>1445</v>
      </c>
      <c r="AH39" s="13">
        <v>0</v>
      </c>
      <c r="AI39" s="13">
        <v>0</v>
      </c>
      <c r="AJ39" s="28">
        <v>41306</v>
      </c>
      <c r="AL39" s="13">
        <v>13011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13011</v>
      </c>
      <c r="BC39" s="13">
        <v>36492391</v>
      </c>
      <c r="BD39" s="13">
        <v>619356</v>
      </c>
      <c r="BE39" s="13">
        <v>2176134</v>
      </c>
      <c r="BF39" s="13">
        <v>62783</v>
      </c>
      <c r="BG39" s="13">
        <v>1802134</v>
      </c>
      <c r="BH39" s="13">
        <v>21825361</v>
      </c>
      <c r="BI39" s="13">
        <v>1869837</v>
      </c>
      <c r="BJ39" s="13">
        <v>0</v>
      </c>
      <c r="BK39" s="13">
        <v>717612</v>
      </c>
      <c r="BL39" s="13">
        <v>0</v>
      </c>
      <c r="BM39" s="13">
        <v>4361953</v>
      </c>
      <c r="BN39" s="13">
        <v>0</v>
      </c>
      <c r="BO39" s="13">
        <v>3351098</v>
      </c>
      <c r="BP39" s="13">
        <v>0</v>
      </c>
      <c r="BQ39" s="13">
        <v>0</v>
      </c>
      <c r="BR39" s="28">
        <v>73278659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6275469.7900000028</v>
      </c>
      <c r="E41" s="13">
        <v>155499.59</v>
      </c>
      <c r="F41" s="13">
        <v>172294.52000000002</v>
      </c>
      <c r="G41" s="13">
        <v>931342.01</v>
      </c>
      <c r="H41" s="13">
        <v>0</v>
      </c>
      <c r="I41" s="13">
        <v>2279779.4799998999</v>
      </c>
      <c r="J41" s="13">
        <v>0</v>
      </c>
      <c r="K41" s="13">
        <v>70000</v>
      </c>
      <c r="L41" s="13">
        <v>376522.04</v>
      </c>
      <c r="M41" s="13">
        <v>0</v>
      </c>
      <c r="N41" s="13">
        <v>590992.12999999989</v>
      </c>
      <c r="O41" s="13">
        <v>0</v>
      </c>
      <c r="P41" s="13">
        <v>0</v>
      </c>
      <c r="Q41" s="13">
        <v>321772.69</v>
      </c>
      <c r="R41" s="13">
        <v>0</v>
      </c>
      <c r="S41" s="28">
        <v>11173672.249999901</v>
      </c>
      <c r="U41" s="13">
        <v>47521.050000000017</v>
      </c>
      <c r="V41" s="13">
        <v>1200.06</v>
      </c>
      <c r="W41" s="13">
        <v>2698.66</v>
      </c>
      <c r="X41" s="13">
        <v>2628.4400000000005</v>
      </c>
      <c r="Y41" s="13">
        <v>390.58</v>
      </c>
      <c r="Z41" s="13">
        <v>12622.110000000008</v>
      </c>
      <c r="AA41" s="13">
        <v>3029.0300000000007</v>
      </c>
      <c r="AB41" s="13">
        <v>0</v>
      </c>
      <c r="AC41" s="13">
        <v>2549.9800000000005</v>
      </c>
      <c r="AD41" s="13">
        <v>0</v>
      </c>
      <c r="AE41" s="13">
        <v>1542.2599999999998</v>
      </c>
      <c r="AF41" s="13">
        <v>185.26</v>
      </c>
      <c r="AG41" s="13">
        <v>273.76</v>
      </c>
      <c r="AH41" s="13">
        <v>185.26</v>
      </c>
      <c r="AI41" s="13">
        <v>0</v>
      </c>
      <c r="AJ41" s="28">
        <v>74826.45</v>
      </c>
      <c r="AL41" s="13">
        <v>403693.62000000005</v>
      </c>
      <c r="AM41" s="13">
        <v>6716.11</v>
      </c>
      <c r="AN41" s="13">
        <v>7167.57</v>
      </c>
      <c r="AO41" s="13">
        <v>45521.960000000006</v>
      </c>
      <c r="AP41" s="13">
        <v>0</v>
      </c>
      <c r="AQ41" s="13">
        <v>192186.65000000005</v>
      </c>
      <c r="AR41" s="13">
        <v>104.8</v>
      </c>
      <c r="AS41" s="13">
        <v>0</v>
      </c>
      <c r="AT41" s="13">
        <v>8723.61</v>
      </c>
      <c r="AU41" s="13">
        <v>0</v>
      </c>
      <c r="AV41" s="13">
        <v>34301.53</v>
      </c>
      <c r="AW41" s="13">
        <v>0</v>
      </c>
      <c r="AX41" s="13">
        <v>9.1999999999999993</v>
      </c>
      <c r="AY41" s="13">
        <v>29327</v>
      </c>
      <c r="AZ41" s="13">
        <v>0</v>
      </c>
      <c r="BA41" s="28">
        <v>727752.05000000016</v>
      </c>
      <c r="BC41" s="13">
        <v>6726684.4600000028</v>
      </c>
      <c r="BD41" s="13">
        <v>163415.75999999998</v>
      </c>
      <c r="BE41" s="13">
        <v>182160.75000000003</v>
      </c>
      <c r="BF41" s="13">
        <v>979492.40999999992</v>
      </c>
      <c r="BG41" s="13">
        <v>390.58</v>
      </c>
      <c r="BH41" s="13">
        <v>2484588.2399998996</v>
      </c>
      <c r="BI41" s="13">
        <v>3133.8300000000008</v>
      </c>
      <c r="BJ41" s="13">
        <v>70000</v>
      </c>
      <c r="BK41" s="13">
        <v>387795.62999999995</v>
      </c>
      <c r="BL41" s="13">
        <v>0</v>
      </c>
      <c r="BM41" s="13">
        <v>626835.91999999993</v>
      </c>
      <c r="BN41" s="13">
        <v>185.26</v>
      </c>
      <c r="BO41" s="13">
        <v>282.95999999999998</v>
      </c>
      <c r="BP41" s="13">
        <v>351284.95</v>
      </c>
      <c r="BQ41" s="13">
        <v>0</v>
      </c>
      <c r="BR41" s="28">
        <v>11976250.749999903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1188876.56</v>
      </c>
      <c r="E42" s="13">
        <v>0</v>
      </c>
      <c r="F42" s="13">
        <v>535551.29</v>
      </c>
      <c r="G42" s="13">
        <v>0</v>
      </c>
      <c r="H42" s="13">
        <v>755865.36</v>
      </c>
      <c r="I42" s="13">
        <v>11258.71</v>
      </c>
      <c r="J42" s="13">
        <v>1216699.27</v>
      </c>
      <c r="K42" s="13">
        <v>0</v>
      </c>
      <c r="L42" s="13">
        <v>105050</v>
      </c>
      <c r="M42" s="13">
        <v>0</v>
      </c>
      <c r="N42" s="13">
        <v>50</v>
      </c>
      <c r="O42" s="13">
        <v>0</v>
      </c>
      <c r="P42" s="13">
        <v>0</v>
      </c>
      <c r="Q42" s="13">
        <v>0</v>
      </c>
      <c r="R42" s="13">
        <v>0</v>
      </c>
      <c r="S42" s="28">
        <v>3813351.19</v>
      </c>
      <c r="U42" s="13">
        <v>237.61</v>
      </c>
      <c r="V42" s="13">
        <v>0</v>
      </c>
      <c r="W42" s="13">
        <v>25.85</v>
      </c>
      <c r="X42" s="13">
        <v>0</v>
      </c>
      <c r="Y42" s="13">
        <v>236</v>
      </c>
      <c r="Z42" s="13">
        <v>0</v>
      </c>
      <c r="AA42" s="13">
        <v>2.6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28">
        <v>502.06000000000006</v>
      </c>
      <c r="AL42" s="13">
        <v>13738.8</v>
      </c>
      <c r="AM42" s="13">
        <v>0</v>
      </c>
      <c r="AN42" s="13">
        <v>509.31</v>
      </c>
      <c r="AO42" s="13">
        <v>0</v>
      </c>
      <c r="AP42" s="13">
        <v>1168.2</v>
      </c>
      <c r="AQ42" s="13">
        <v>17921.12</v>
      </c>
      <c r="AR42" s="13">
        <v>131.52000000000001</v>
      </c>
      <c r="AS42" s="13">
        <v>0</v>
      </c>
      <c r="AT42" s="13">
        <v>0</v>
      </c>
      <c r="AU42" s="13">
        <v>0</v>
      </c>
      <c r="AV42" s="13">
        <v>15908</v>
      </c>
      <c r="AW42" s="13">
        <v>0</v>
      </c>
      <c r="AX42" s="13">
        <v>0</v>
      </c>
      <c r="AY42" s="13">
        <v>0</v>
      </c>
      <c r="AZ42" s="13">
        <v>0</v>
      </c>
      <c r="BA42" s="28">
        <v>49376.95</v>
      </c>
      <c r="BC42" s="13">
        <v>1202852.9700000002</v>
      </c>
      <c r="BD42" s="13">
        <v>0</v>
      </c>
      <c r="BE42" s="13">
        <v>536086.45000000007</v>
      </c>
      <c r="BF42" s="13">
        <v>0</v>
      </c>
      <c r="BG42" s="13">
        <v>757269.55999999994</v>
      </c>
      <c r="BH42" s="13">
        <v>29179.829999999998</v>
      </c>
      <c r="BI42" s="13">
        <v>1216833.3900000001</v>
      </c>
      <c r="BJ42" s="13">
        <v>0</v>
      </c>
      <c r="BK42" s="13">
        <v>105050</v>
      </c>
      <c r="BL42" s="13">
        <v>0</v>
      </c>
      <c r="BM42" s="13">
        <v>15958</v>
      </c>
      <c r="BN42" s="13">
        <v>0</v>
      </c>
      <c r="BO42" s="13">
        <v>0</v>
      </c>
      <c r="BP42" s="13">
        <v>0</v>
      </c>
      <c r="BQ42" s="13">
        <v>0</v>
      </c>
      <c r="BR42" s="28">
        <v>3863230.2000000007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3887238.7100000004</v>
      </c>
      <c r="E43" s="13">
        <v>0</v>
      </c>
      <c r="F43" s="13">
        <v>150</v>
      </c>
      <c r="G43" s="13">
        <v>0</v>
      </c>
      <c r="H43" s="13">
        <v>0</v>
      </c>
      <c r="I43" s="13">
        <v>1974440.87</v>
      </c>
      <c r="J43" s="13">
        <v>286678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85000</v>
      </c>
      <c r="Q43" s="13">
        <v>0</v>
      </c>
      <c r="R43" s="13">
        <v>0</v>
      </c>
      <c r="S43" s="28">
        <v>6233507.5800000001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35463.75</v>
      </c>
      <c r="AM43" s="13">
        <v>0</v>
      </c>
      <c r="AN43" s="13">
        <v>2878.75</v>
      </c>
      <c r="AO43" s="13">
        <v>0</v>
      </c>
      <c r="AP43" s="13">
        <v>0</v>
      </c>
      <c r="AQ43" s="13">
        <v>17150</v>
      </c>
      <c r="AR43" s="13">
        <v>5757.5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61250</v>
      </c>
      <c r="BC43" s="13">
        <v>3922702.4600000004</v>
      </c>
      <c r="BD43" s="13">
        <v>0</v>
      </c>
      <c r="BE43" s="13">
        <v>3028.75</v>
      </c>
      <c r="BF43" s="13">
        <v>0</v>
      </c>
      <c r="BG43" s="13">
        <v>0</v>
      </c>
      <c r="BH43" s="13">
        <v>1991590.87</v>
      </c>
      <c r="BI43" s="13">
        <v>292435.5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85000</v>
      </c>
      <c r="BP43" s="13">
        <v>0</v>
      </c>
      <c r="BQ43" s="13">
        <v>0</v>
      </c>
      <c r="BR43" s="28">
        <v>6294757.5800000001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930885295.33427799</v>
      </c>
      <c r="E46" s="14">
        <v>19781851.77795006</v>
      </c>
      <c r="F46" s="14">
        <v>88606465.63132821</v>
      </c>
      <c r="G46" s="14">
        <v>49675617.116354115</v>
      </c>
      <c r="H46" s="14">
        <v>63203920.971876293</v>
      </c>
      <c r="I46" s="14">
        <v>396468884.74015886</v>
      </c>
      <c r="J46" s="14">
        <v>194633623.58236316</v>
      </c>
      <c r="K46" s="14">
        <v>10064070.917083148</v>
      </c>
      <c r="L46" s="14">
        <v>50175644.301146738</v>
      </c>
      <c r="M46" s="14">
        <v>530643.33607770945</v>
      </c>
      <c r="N46" s="14">
        <v>84794367.883148849</v>
      </c>
      <c r="O46" s="14">
        <v>16528933.111641103</v>
      </c>
      <c r="P46" s="14">
        <v>132018421.59208335</v>
      </c>
      <c r="Q46" s="14">
        <v>11610260.829298163</v>
      </c>
      <c r="R46" s="14">
        <v>711327.9112480419</v>
      </c>
      <c r="S46" s="14">
        <v>2049689329.0360358</v>
      </c>
      <c r="U46" s="14">
        <v>33853195.526701309</v>
      </c>
      <c r="V46" s="14">
        <v>287141.76421995374</v>
      </c>
      <c r="W46" s="14">
        <v>922009.88754884549</v>
      </c>
      <c r="X46" s="14">
        <v>43960.245386433518</v>
      </c>
      <c r="Y46" s="14">
        <v>315306.87</v>
      </c>
      <c r="Z46" s="14">
        <v>16101812.823008947</v>
      </c>
      <c r="AA46" s="14">
        <v>965035.8062159546</v>
      </c>
      <c r="AB46" s="14">
        <v>27125.03</v>
      </c>
      <c r="AC46" s="14">
        <v>240398.43783561431</v>
      </c>
      <c r="AD46" s="14">
        <v>0</v>
      </c>
      <c r="AE46" s="14">
        <v>247423.87342669285</v>
      </c>
      <c r="AF46" s="14">
        <v>27092.795651013246</v>
      </c>
      <c r="AG46" s="14">
        <v>454451.07</v>
      </c>
      <c r="AH46" s="14">
        <v>12250.7</v>
      </c>
      <c r="AI46" s="14">
        <v>236</v>
      </c>
      <c r="AJ46" s="14">
        <v>53497440.82999476</v>
      </c>
      <c r="AL46" s="14">
        <v>66816213.410479769</v>
      </c>
      <c r="AM46" s="14">
        <v>2358014.3796169604</v>
      </c>
      <c r="AN46" s="14">
        <v>8186934.6237189453</v>
      </c>
      <c r="AO46" s="14">
        <v>3364983.8996357713</v>
      </c>
      <c r="AP46" s="14">
        <v>6249191.5587454429</v>
      </c>
      <c r="AQ46" s="14">
        <v>26742892.721325774</v>
      </c>
      <c r="AR46" s="14">
        <v>18460795.480086014</v>
      </c>
      <c r="AS46" s="14">
        <v>1111233.7013897144</v>
      </c>
      <c r="AT46" s="14">
        <v>5820451.5075225895</v>
      </c>
      <c r="AU46" s="14">
        <v>102018.57024523502</v>
      </c>
      <c r="AV46" s="14">
        <v>6247600.9922147589</v>
      </c>
      <c r="AW46" s="14">
        <v>932788.99361641461</v>
      </c>
      <c r="AX46" s="14">
        <v>13294913.993394112</v>
      </c>
      <c r="AY46" s="14">
        <v>1640571.980464913</v>
      </c>
      <c r="AZ46" s="14">
        <v>10957.221185720902</v>
      </c>
      <c r="BA46" s="14">
        <v>161339563.0336422</v>
      </c>
      <c r="BC46" s="14">
        <v>1031554704.2714593</v>
      </c>
      <c r="BD46" s="14">
        <v>22427007.921786975</v>
      </c>
      <c r="BE46" s="14">
        <v>97715410.142596006</v>
      </c>
      <c r="BF46" s="14">
        <v>53084561.261376329</v>
      </c>
      <c r="BG46" s="14">
        <v>69768419.400621727</v>
      </c>
      <c r="BH46" s="14">
        <v>439313590.28449357</v>
      </c>
      <c r="BI46" s="14">
        <v>214059454.86866516</v>
      </c>
      <c r="BJ46" s="14">
        <v>11202429.64847286</v>
      </c>
      <c r="BK46" s="14">
        <v>56236494.246504948</v>
      </c>
      <c r="BL46" s="14">
        <v>632661.90632294456</v>
      </c>
      <c r="BM46" s="14">
        <v>91289392.748790324</v>
      </c>
      <c r="BN46" s="14">
        <v>17488814.90090853</v>
      </c>
      <c r="BO46" s="14">
        <v>145767786.65547749</v>
      </c>
      <c r="BP46" s="14">
        <v>13263083.509763077</v>
      </c>
      <c r="BQ46" s="14">
        <v>722521.13243376277</v>
      </c>
      <c r="BR46" s="14">
        <v>2264526332.899672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343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344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345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346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347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348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349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350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351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960</v>
      </c>
      <c r="E8" s="13">
        <v>15</v>
      </c>
      <c r="F8" s="13">
        <v>45</v>
      </c>
      <c r="G8" s="13">
        <v>29</v>
      </c>
      <c r="H8" s="13">
        <v>24</v>
      </c>
      <c r="I8" s="13">
        <v>426</v>
      </c>
      <c r="J8" s="13">
        <v>57</v>
      </c>
      <c r="K8" s="13">
        <v>10</v>
      </c>
      <c r="L8" s="13">
        <v>9</v>
      </c>
      <c r="M8" s="13">
        <v>2</v>
      </c>
      <c r="N8" s="13">
        <v>37</v>
      </c>
      <c r="O8" s="13">
        <v>2</v>
      </c>
      <c r="P8" s="13">
        <v>12</v>
      </c>
      <c r="Q8" s="13">
        <v>18</v>
      </c>
      <c r="R8" s="13">
        <v>0</v>
      </c>
      <c r="S8" s="28">
        <v>1646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35</v>
      </c>
      <c r="AM8" s="13">
        <v>0</v>
      </c>
      <c r="AN8" s="13">
        <v>0</v>
      </c>
      <c r="AO8" s="13">
        <v>1</v>
      </c>
      <c r="AP8" s="13">
        <v>0</v>
      </c>
      <c r="AQ8" s="13">
        <v>22</v>
      </c>
      <c r="AR8" s="13">
        <v>4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2</v>
      </c>
      <c r="AZ8" s="13">
        <v>0</v>
      </c>
      <c r="BA8" s="28">
        <v>64</v>
      </c>
      <c r="BC8" s="13">
        <v>984</v>
      </c>
      <c r="BD8" s="13">
        <v>15</v>
      </c>
      <c r="BE8" s="13">
        <v>45</v>
      </c>
      <c r="BF8" s="13">
        <v>30</v>
      </c>
      <c r="BG8" s="13">
        <v>24</v>
      </c>
      <c r="BH8" s="13">
        <v>441</v>
      </c>
      <c r="BI8" s="13">
        <v>59</v>
      </c>
      <c r="BJ8" s="13">
        <v>10</v>
      </c>
      <c r="BK8" s="13">
        <v>9</v>
      </c>
      <c r="BL8" s="13">
        <v>2</v>
      </c>
      <c r="BM8" s="13">
        <v>37</v>
      </c>
      <c r="BN8" s="13">
        <v>2</v>
      </c>
      <c r="BO8" s="13">
        <v>12</v>
      </c>
      <c r="BP8" s="13">
        <v>18</v>
      </c>
      <c r="BQ8" s="13">
        <v>0</v>
      </c>
      <c r="BR8" s="28">
        <v>1688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2758</v>
      </c>
      <c r="E9" s="13">
        <v>218</v>
      </c>
      <c r="F9" s="13">
        <v>647</v>
      </c>
      <c r="G9" s="13">
        <v>245</v>
      </c>
      <c r="H9" s="13">
        <v>180</v>
      </c>
      <c r="I9" s="13">
        <v>1100</v>
      </c>
      <c r="J9" s="13">
        <v>410</v>
      </c>
      <c r="K9" s="13">
        <v>6</v>
      </c>
      <c r="L9" s="13">
        <v>81</v>
      </c>
      <c r="M9" s="13">
        <v>0</v>
      </c>
      <c r="N9" s="13">
        <v>463</v>
      </c>
      <c r="O9" s="13">
        <v>213</v>
      </c>
      <c r="P9" s="13">
        <v>23</v>
      </c>
      <c r="Q9" s="13">
        <v>17</v>
      </c>
      <c r="R9" s="13">
        <v>0</v>
      </c>
      <c r="S9" s="28">
        <v>6361</v>
      </c>
      <c r="U9" s="13">
        <v>102</v>
      </c>
      <c r="V9" s="13">
        <v>2</v>
      </c>
      <c r="W9" s="13">
        <v>9</v>
      </c>
      <c r="X9" s="13">
        <v>2</v>
      </c>
      <c r="Y9" s="13">
        <v>0</v>
      </c>
      <c r="Z9" s="13">
        <v>29</v>
      </c>
      <c r="AA9" s="13">
        <v>7</v>
      </c>
      <c r="AB9" s="13">
        <v>0</v>
      </c>
      <c r="AC9" s="13">
        <v>3</v>
      </c>
      <c r="AD9" s="13">
        <v>0</v>
      </c>
      <c r="AE9" s="13">
        <v>77</v>
      </c>
      <c r="AF9" s="13">
        <v>1</v>
      </c>
      <c r="AG9" s="13">
        <v>0</v>
      </c>
      <c r="AH9" s="13">
        <v>0</v>
      </c>
      <c r="AI9" s="13">
        <v>0</v>
      </c>
      <c r="AJ9" s="28">
        <v>232</v>
      </c>
      <c r="AL9" s="13">
        <v>57.826156915783855</v>
      </c>
      <c r="AM9" s="13">
        <v>4.3135205524934719</v>
      </c>
      <c r="AN9" s="13">
        <v>11.925144225576391</v>
      </c>
      <c r="AO9" s="13">
        <v>1.5627504074511447</v>
      </c>
      <c r="AP9" s="13">
        <v>2.8923276474065549</v>
      </c>
      <c r="AQ9" s="13">
        <v>20.527538221755634</v>
      </c>
      <c r="AR9" s="13">
        <v>7.6529410540687932</v>
      </c>
      <c r="AS9" s="13">
        <v>6.7499022501143216E-2</v>
      </c>
      <c r="AT9" s="13">
        <v>1.4099341963878291</v>
      </c>
      <c r="AU9" s="13">
        <v>0</v>
      </c>
      <c r="AV9" s="13">
        <v>9.1593609295899814</v>
      </c>
      <c r="AW9" s="13">
        <v>3.768623311711027</v>
      </c>
      <c r="AX9" s="13">
        <v>0.38283397235528122</v>
      </c>
      <c r="AY9" s="13">
        <v>0.19820876313346628</v>
      </c>
      <c r="AZ9" s="13">
        <v>0</v>
      </c>
      <c r="BA9" s="28">
        <v>121.68683922021457</v>
      </c>
      <c r="BC9" s="13">
        <v>2840</v>
      </c>
      <c r="BD9" s="13">
        <v>220</v>
      </c>
      <c r="BE9" s="13">
        <v>656</v>
      </c>
      <c r="BF9" s="13">
        <v>247</v>
      </c>
      <c r="BG9" s="13">
        <v>180</v>
      </c>
      <c r="BH9" s="13">
        <v>1126</v>
      </c>
      <c r="BI9" s="13">
        <v>417</v>
      </c>
      <c r="BJ9" s="13">
        <v>6</v>
      </c>
      <c r="BK9" s="13">
        <v>83</v>
      </c>
      <c r="BL9" s="13">
        <v>0</v>
      </c>
      <c r="BM9" s="13">
        <v>528</v>
      </c>
      <c r="BN9" s="13">
        <v>214</v>
      </c>
      <c r="BO9" s="13">
        <v>23</v>
      </c>
      <c r="BP9" s="13">
        <v>17</v>
      </c>
      <c r="BQ9" s="13">
        <v>0</v>
      </c>
      <c r="BR9" s="28">
        <v>6557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2962</v>
      </c>
      <c r="E10" s="13">
        <v>104</v>
      </c>
      <c r="F10" s="13">
        <v>375</v>
      </c>
      <c r="G10" s="13">
        <v>266</v>
      </c>
      <c r="H10" s="13">
        <v>253</v>
      </c>
      <c r="I10" s="13">
        <v>1199</v>
      </c>
      <c r="J10" s="13">
        <v>342</v>
      </c>
      <c r="K10" s="13">
        <v>7</v>
      </c>
      <c r="L10" s="13">
        <v>39</v>
      </c>
      <c r="M10" s="13">
        <v>0</v>
      </c>
      <c r="N10" s="13">
        <v>375</v>
      </c>
      <c r="O10" s="13">
        <v>11</v>
      </c>
      <c r="P10" s="13">
        <v>397</v>
      </c>
      <c r="Q10" s="13">
        <v>53</v>
      </c>
      <c r="R10" s="13">
        <v>0</v>
      </c>
      <c r="S10" s="28">
        <v>6383</v>
      </c>
      <c r="U10" s="13">
        <v>147</v>
      </c>
      <c r="V10" s="13">
        <v>0</v>
      </c>
      <c r="W10" s="13">
        <v>31</v>
      </c>
      <c r="X10" s="13">
        <v>13</v>
      </c>
      <c r="Y10" s="13">
        <v>7</v>
      </c>
      <c r="Z10" s="13">
        <v>70</v>
      </c>
      <c r="AA10" s="13">
        <v>16</v>
      </c>
      <c r="AB10" s="13">
        <v>0</v>
      </c>
      <c r="AC10" s="13">
        <v>0</v>
      </c>
      <c r="AD10" s="13">
        <v>0</v>
      </c>
      <c r="AE10" s="13">
        <v>15</v>
      </c>
      <c r="AF10" s="13">
        <v>0</v>
      </c>
      <c r="AG10" s="13">
        <v>21</v>
      </c>
      <c r="AH10" s="13">
        <v>4</v>
      </c>
      <c r="AI10" s="13">
        <v>0</v>
      </c>
      <c r="AJ10" s="28">
        <v>324</v>
      </c>
      <c r="AL10" s="13">
        <v>688</v>
      </c>
      <c r="AM10" s="13">
        <v>45</v>
      </c>
      <c r="AN10" s="13">
        <v>91</v>
      </c>
      <c r="AO10" s="13">
        <v>69</v>
      </c>
      <c r="AP10" s="13">
        <v>75</v>
      </c>
      <c r="AQ10" s="13">
        <v>317</v>
      </c>
      <c r="AR10" s="13">
        <v>119</v>
      </c>
      <c r="AS10" s="13">
        <v>2</v>
      </c>
      <c r="AT10" s="13">
        <v>12</v>
      </c>
      <c r="AU10" s="13">
        <v>0</v>
      </c>
      <c r="AV10" s="13">
        <v>51</v>
      </c>
      <c r="AW10" s="13">
        <v>2</v>
      </c>
      <c r="AX10" s="13">
        <v>80</v>
      </c>
      <c r="AY10" s="13">
        <v>18</v>
      </c>
      <c r="AZ10" s="13">
        <v>0</v>
      </c>
      <c r="BA10" s="28">
        <v>1569</v>
      </c>
      <c r="BC10" s="13">
        <v>2978</v>
      </c>
      <c r="BD10" s="13">
        <v>104</v>
      </c>
      <c r="BE10" s="13">
        <v>380</v>
      </c>
      <c r="BF10" s="13">
        <v>268</v>
      </c>
      <c r="BG10" s="13">
        <v>253</v>
      </c>
      <c r="BH10" s="13">
        <v>1212</v>
      </c>
      <c r="BI10" s="13">
        <v>344</v>
      </c>
      <c r="BJ10" s="13">
        <v>7</v>
      </c>
      <c r="BK10" s="13">
        <v>40</v>
      </c>
      <c r="BL10" s="13">
        <v>0</v>
      </c>
      <c r="BM10" s="13">
        <v>377</v>
      </c>
      <c r="BN10" s="13">
        <v>12</v>
      </c>
      <c r="BO10" s="13">
        <v>402</v>
      </c>
      <c r="BP10" s="13">
        <v>54</v>
      </c>
      <c r="BQ10" s="13">
        <v>0</v>
      </c>
      <c r="BR10" s="28">
        <v>6431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351</v>
      </c>
      <c r="E11" s="13">
        <v>24</v>
      </c>
      <c r="F11" s="13">
        <v>33</v>
      </c>
      <c r="G11" s="13">
        <v>27</v>
      </c>
      <c r="H11" s="13">
        <v>44</v>
      </c>
      <c r="I11" s="13">
        <v>141</v>
      </c>
      <c r="J11" s="13">
        <v>44</v>
      </c>
      <c r="K11" s="13">
        <v>6</v>
      </c>
      <c r="L11" s="13">
        <v>7</v>
      </c>
      <c r="M11" s="13">
        <v>0</v>
      </c>
      <c r="N11" s="13">
        <v>24</v>
      </c>
      <c r="O11" s="13">
        <v>7</v>
      </c>
      <c r="P11" s="13">
        <v>26</v>
      </c>
      <c r="Q11" s="13">
        <v>11</v>
      </c>
      <c r="R11" s="13">
        <v>0</v>
      </c>
      <c r="S11" s="28">
        <v>745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0</v>
      </c>
      <c r="BC11" s="13">
        <v>351</v>
      </c>
      <c r="BD11" s="13">
        <v>24</v>
      </c>
      <c r="BE11" s="13">
        <v>33</v>
      </c>
      <c r="BF11" s="13">
        <v>27</v>
      </c>
      <c r="BG11" s="13">
        <v>44</v>
      </c>
      <c r="BH11" s="13">
        <v>141</v>
      </c>
      <c r="BI11" s="13">
        <v>44</v>
      </c>
      <c r="BJ11" s="13">
        <v>6</v>
      </c>
      <c r="BK11" s="13">
        <v>7</v>
      </c>
      <c r="BL11" s="13">
        <v>0</v>
      </c>
      <c r="BM11" s="13">
        <v>24</v>
      </c>
      <c r="BN11" s="13">
        <v>7</v>
      </c>
      <c r="BO11" s="13">
        <v>26</v>
      </c>
      <c r="BP11" s="13">
        <v>11</v>
      </c>
      <c r="BQ11" s="13">
        <v>0</v>
      </c>
      <c r="BR11" s="28">
        <v>745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468</v>
      </c>
      <c r="E13" s="13">
        <v>10</v>
      </c>
      <c r="F13" s="13">
        <v>53</v>
      </c>
      <c r="G13" s="13">
        <v>25</v>
      </c>
      <c r="H13" s="13">
        <v>4</v>
      </c>
      <c r="I13" s="13">
        <v>149</v>
      </c>
      <c r="J13" s="13">
        <v>58</v>
      </c>
      <c r="K13" s="13">
        <v>3</v>
      </c>
      <c r="L13" s="13">
        <v>13</v>
      </c>
      <c r="M13" s="13">
        <v>0</v>
      </c>
      <c r="N13" s="13">
        <v>67</v>
      </c>
      <c r="O13" s="13">
        <v>3</v>
      </c>
      <c r="P13" s="13">
        <v>19</v>
      </c>
      <c r="Q13" s="13">
        <v>9</v>
      </c>
      <c r="R13" s="13">
        <v>0</v>
      </c>
      <c r="S13" s="28">
        <v>881</v>
      </c>
      <c r="U13" s="13">
        <v>3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1</v>
      </c>
      <c r="AF13" s="13">
        <v>0</v>
      </c>
      <c r="AG13" s="13">
        <v>0</v>
      </c>
      <c r="AH13" s="13">
        <v>0</v>
      </c>
      <c r="AI13" s="13">
        <v>0</v>
      </c>
      <c r="AJ13" s="28">
        <v>4</v>
      </c>
      <c r="AL13" s="13">
        <v>586</v>
      </c>
      <c r="AM13" s="13">
        <v>12</v>
      </c>
      <c r="AN13" s="13">
        <v>62</v>
      </c>
      <c r="AO13" s="13">
        <v>22</v>
      </c>
      <c r="AP13" s="13">
        <v>9</v>
      </c>
      <c r="AQ13" s="13">
        <v>196</v>
      </c>
      <c r="AR13" s="13">
        <v>73</v>
      </c>
      <c r="AS13" s="13">
        <v>3</v>
      </c>
      <c r="AT13" s="13">
        <v>20</v>
      </c>
      <c r="AU13" s="13">
        <v>0</v>
      </c>
      <c r="AV13" s="13">
        <v>110</v>
      </c>
      <c r="AW13" s="13">
        <v>3</v>
      </c>
      <c r="AX13" s="13">
        <v>18</v>
      </c>
      <c r="AY13" s="13">
        <v>12</v>
      </c>
      <c r="AZ13" s="13">
        <v>0</v>
      </c>
      <c r="BA13" s="28">
        <v>1126</v>
      </c>
      <c r="BC13" s="13">
        <v>670</v>
      </c>
      <c r="BD13" s="13">
        <v>13</v>
      </c>
      <c r="BE13" s="13">
        <v>73</v>
      </c>
      <c r="BF13" s="13">
        <v>26</v>
      </c>
      <c r="BG13" s="13">
        <v>9</v>
      </c>
      <c r="BH13" s="13">
        <v>218</v>
      </c>
      <c r="BI13" s="13">
        <v>79</v>
      </c>
      <c r="BJ13" s="13">
        <v>3</v>
      </c>
      <c r="BK13" s="13">
        <v>20</v>
      </c>
      <c r="BL13" s="13">
        <v>0</v>
      </c>
      <c r="BM13" s="13">
        <v>119</v>
      </c>
      <c r="BN13" s="13">
        <v>3</v>
      </c>
      <c r="BO13" s="13">
        <v>19</v>
      </c>
      <c r="BP13" s="13">
        <v>13</v>
      </c>
      <c r="BQ13" s="13">
        <v>0</v>
      </c>
      <c r="BR13" s="28">
        <v>1265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6573</v>
      </c>
      <c r="E14" s="13">
        <v>152</v>
      </c>
      <c r="F14" s="13">
        <v>665</v>
      </c>
      <c r="G14" s="13">
        <v>678</v>
      </c>
      <c r="H14" s="13">
        <v>201</v>
      </c>
      <c r="I14" s="13">
        <v>2676</v>
      </c>
      <c r="J14" s="13">
        <v>826</v>
      </c>
      <c r="K14" s="13">
        <v>6</v>
      </c>
      <c r="L14" s="13">
        <v>106</v>
      </c>
      <c r="M14" s="13">
        <v>0</v>
      </c>
      <c r="N14" s="13">
        <v>262</v>
      </c>
      <c r="O14" s="13">
        <v>33</v>
      </c>
      <c r="P14" s="13">
        <v>503</v>
      </c>
      <c r="Q14" s="13">
        <v>28</v>
      </c>
      <c r="R14" s="13">
        <v>0</v>
      </c>
      <c r="S14" s="28">
        <v>12709</v>
      </c>
      <c r="U14" s="13">
        <v>16</v>
      </c>
      <c r="V14" s="13">
        <v>0</v>
      </c>
      <c r="W14" s="13">
        <v>2</v>
      </c>
      <c r="X14" s="13">
        <v>1</v>
      </c>
      <c r="Y14" s="13">
        <v>1</v>
      </c>
      <c r="Z14" s="13">
        <v>7</v>
      </c>
      <c r="AA14" s="13">
        <v>2</v>
      </c>
      <c r="AB14" s="13">
        <v>0</v>
      </c>
      <c r="AC14" s="13">
        <v>0</v>
      </c>
      <c r="AD14" s="13">
        <v>0</v>
      </c>
      <c r="AE14" s="13">
        <v>1</v>
      </c>
      <c r="AF14" s="13">
        <v>0</v>
      </c>
      <c r="AG14" s="13">
        <v>0</v>
      </c>
      <c r="AH14" s="13">
        <v>0</v>
      </c>
      <c r="AI14" s="13">
        <v>0</v>
      </c>
      <c r="AJ14" s="28">
        <v>30</v>
      </c>
      <c r="AL14" s="13">
        <v>849</v>
      </c>
      <c r="AM14" s="13">
        <v>12</v>
      </c>
      <c r="AN14" s="13">
        <v>82</v>
      </c>
      <c r="AO14" s="13">
        <v>59</v>
      </c>
      <c r="AP14" s="13">
        <v>16</v>
      </c>
      <c r="AQ14" s="13">
        <v>349</v>
      </c>
      <c r="AR14" s="13">
        <v>92</v>
      </c>
      <c r="AS14" s="13">
        <v>2</v>
      </c>
      <c r="AT14" s="13">
        <v>21</v>
      </c>
      <c r="AU14" s="13">
        <v>0</v>
      </c>
      <c r="AV14" s="13">
        <v>77</v>
      </c>
      <c r="AW14" s="13">
        <v>1</v>
      </c>
      <c r="AX14" s="13">
        <v>41</v>
      </c>
      <c r="AY14" s="13">
        <v>7</v>
      </c>
      <c r="AZ14" s="13">
        <v>0</v>
      </c>
      <c r="BA14" s="28">
        <v>1608</v>
      </c>
      <c r="BC14" s="13">
        <v>6963</v>
      </c>
      <c r="BD14" s="13">
        <v>154</v>
      </c>
      <c r="BE14" s="13">
        <v>697</v>
      </c>
      <c r="BF14" s="13">
        <v>692</v>
      </c>
      <c r="BG14" s="13">
        <v>205</v>
      </c>
      <c r="BH14" s="13">
        <v>2793</v>
      </c>
      <c r="BI14" s="13">
        <v>854</v>
      </c>
      <c r="BJ14" s="13">
        <v>8</v>
      </c>
      <c r="BK14" s="13">
        <v>118</v>
      </c>
      <c r="BL14" s="13">
        <v>0</v>
      </c>
      <c r="BM14" s="13">
        <v>314</v>
      </c>
      <c r="BN14" s="13">
        <v>33</v>
      </c>
      <c r="BO14" s="13">
        <v>507</v>
      </c>
      <c r="BP14" s="13">
        <v>30</v>
      </c>
      <c r="BQ14" s="13">
        <v>0</v>
      </c>
      <c r="BR14" s="28">
        <v>13368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46</v>
      </c>
      <c r="E17" s="13">
        <v>1</v>
      </c>
      <c r="F17" s="13">
        <v>8</v>
      </c>
      <c r="G17" s="13">
        <v>0</v>
      </c>
      <c r="H17" s="13">
        <v>1</v>
      </c>
      <c r="I17" s="13">
        <v>26</v>
      </c>
      <c r="J17" s="13">
        <v>4</v>
      </c>
      <c r="K17" s="13">
        <v>7</v>
      </c>
      <c r="L17" s="13">
        <v>3</v>
      </c>
      <c r="M17" s="13">
        <v>0</v>
      </c>
      <c r="N17" s="13">
        <v>116</v>
      </c>
      <c r="O17" s="13">
        <v>1</v>
      </c>
      <c r="P17" s="13">
        <v>0</v>
      </c>
      <c r="Q17" s="13">
        <v>5</v>
      </c>
      <c r="R17" s="13">
        <v>0</v>
      </c>
      <c r="S17" s="28">
        <v>218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46</v>
      </c>
      <c r="BD17" s="13">
        <v>1</v>
      </c>
      <c r="BE17" s="13">
        <v>8</v>
      </c>
      <c r="BF17" s="13">
        <v>0</v>
      </c>
      <c r="BG17" s="13">
        <v>1</v>
      </c>
      <c r="BH17" s="13">
        <v>26</v>
      </c>
      <c r="BI17" s="13">
        <v>4</v>
      </c>
      <c r="BJ17" s="13">
        <v>7</v>
      </c>
      <c r="BK17" s="13">
        <v>3</v>
      </c>
      <c r="BL17" s="13">
        <v>0</v>
      </c>
      <c r="BM17" s="13">
        <v>116</v>
      </c>
      <c r="BN17" s="13">
        <v>1</v>
      </c>
      <c r="BO17" s="13">
        <v>0</v>
      </c>
      <c r="BP17" s="13">
        <v>5</v>
      </c>
      <c r="BQ17" s="13">
        <v>0</v>
      </c>
      <c r="BR17" s="28">
        <v>218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127</v>
      </c>
      <c r="E18" s="13">
        <v>10</v>
      </c>
      <c r="F18" s="13">
        <v>34</v>
      </c>
      <c r="G18" s="13">
        <v>24</v>
      </c>
      <c r="H18" s="13">
        <v>9</v>
      </c>
      <c r="I18" s="13">
        <v>77</v>
      </c>
      <c r="J18" s="13">
        <v>31</v>
      </c>
      <c r="K18" s="13">
        <v>3</v>
      </c>
      <c r="L18" s="13">
        <v>1</v>
      </c>
      <c r="M18" s="13">
        <v>0</v>
      </c>
      <c r="N18" s="13">
        <v>5</v>
      </c>
      <c r="O18" s="13">
        <v>0</v>
      </c>
      <c r="P18" s="13">
        <v>10</v>
      </c>
      <c r="Q18" s="13">
        <v>2</v>
      </c>
      <c r="R18" s="13">
        <v>0</v>
      </c>
      <c r="S18" s="28">
        <v>333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32</v>
      </c>
      <c r="AM18" s="13">
        <v>1</v>
      </c>
      <c r="AN18" s="13">
        <v>5</v>
      </c>
      <c r="AO18" s="13">
        <v>4</v>
      </c>
      <c r="AP18" s="13">
        <v>2</v>
      </c>
      <c r="AQ18" s="13">
        <v>12</v>
      </c>
      <c r="AR18" s="13">
        <v>11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5</v>
      </c>
      <c r="AY18" s="13">
        <v>0</v>
      </c>
      <c r="AZ18" s="13">
        <v>0</v>
      </c>
      <c r="BA18" s="28">
        <v>73</v>
      </c>
      <c r="BC18" s="13">
        <v>144</v>
      </c>
      <c r="BD18" s="13">
        <v>10</v>
      </c>
      <c r="BE18" s="13">
        <v>35</v>
      </c>
      <c r="BF18" s="13">
        <v>27</v>
      </c>
      <c r="BG18" s="13">
        <v>9</v>
      </c>
      <c r="BH18" s="13">
        <v>81</v>
      </c>
      <c r="BI18" s="13">
        <v>34</v>
      </c>
      <c r="BJ18" s="13">
        <v>3</v>
      </c>
      <c r="BK18" s="13">
        <v>1</v>
      </c>
      <c r="BL18" s="13">
        <v>0</v>
      </c>
      <c r="BM18" s="13">
        <v>6</v>
      </c>
      <c r="BN18" s="13">
        <v>0</v>
      </c>
      <c r="BO18" s="13">
        <v>11</v>
      </c>
      <c r="BP18" s="13">
        <v>2</v>
      </c>
      <c r="BQ18" s="13">
        <v>0</v>
      </c>
      <c r="BR18" s="28">
        <v>363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1318</v>
      </c>
      <c r="E19" s="13">
        <v>20</v>
      </c>
      <c r="F19" s="13">
        <v>140</v>
      </c>
      <c r="G19" s="13">
        <v>125</v>
      </c>
      <c r="H19" s="13">
        <v>53</v>
      </c>
      <c r="I19" s="13">
        <v>308</v>
      </c>
      <c r="J19" s="13">
        <v>91</v>
      </c>
      <c r="K19" s="13">
        <v>1</v>
      </c>
      <c r="L19" s="13">
        <v>15</v>
      </c>
      <c r="M19" s="13">
        <v>1</v>
      </c>
      <c r="N19" s="13">
        <v>330</v>
      </c>
      <c r="O19" s="13">
        <v>3</v>
      </c>
      <c r="P19" s="13">
        <v>53</v>
      </c>
      <c r="Q19" s="13">
        <v>3</v>
      </c>
      <c r="R19" s="13">
        <v>0</v>
      </c>
      <c r="S19" s="28">
        <v>2461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2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2</v>
      </c>
      <c r="BC19" s="13">
        <v>1318</v>
      </c>
      <c r="BD19" s="13">
        <v>20</v>
      </c>
      <c r="BE19" s="13">
        <v>140</v>
      </c>
      <c r="BF19" s="13">
        <v>125</v>
      </c>
      <c r="BG19" s="13">
        <v>53</v>
      </c>
      <c r="BH19" s="13">
        <v>308</v>
      </c>
      <c r="BI19" s="13">
        <v>91</v>
      </c>
      <c r="BJ19" s="13">
        <v>1</v>
      </c>
      <c r="BK19" s="13">
        <v>15</v>
      </c>
      <c r="BL19" s="13">
        <v>1</v>
      </c>
      <c r="BM19" s="13">
        <v>330</v>
      </c>
      <c r="BN19" s="13">
        <v>3</v>
      </c>
      <c r="BO19" s="13">
        <v>53</v>
      </c>
      <c r="BP19" s="13">
        <v>3</v>
      </c>
      <c r="BQ19" s="13">
        <v>0</v>
      </c>
      <c r="BR19" s="28">
        <v>2461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225</v>
      </c>
      <c r="E21" s="13">
        <v>3</v>
      </c>
      <c r="F21" s="13">
        <v>13</v>
      </c>
      <c r="G21" s="13">
        <v>13</v>
      </c>
      <c r="H21" s="13">
        <v>4</v>
      </c>
      <c r="I21" s="13">
        <v>74</v>
      </c>
      <c r="J21" s="13">
        <v>23</v>
      </c>
      <c r="K21" s="13">
        <v>0</v>
      </c>
      <c r="L21" s="13">
        <v>3</v>
      </c>
      <c r="M21" s="13">
        <v>0</v>
      </c>
      <c r="N21" s="13">
        <v>7</v>
      </c>
      <c r="O21" s="13">
        <v>0</v>
      </c>
      <c r="P21" s="13">
        <v>16</v>
      </c>
      <c r="Q21" s="13">
        <v>0</v>
      </c>
      <c r="R21" s="13">
        <v>0</v>
      </c>
      <c r="S21" s="28">
        <v>381</v>
      </c>
      <c r="U21" s="13">
        <v>1</v>
      </c>
      <c r="V21" s="13">
        <v>0</v>
      </c>
      <c r="W21" s="13">
        <v>0</v>
      </c>
      <c r="X21" s="13">
        <v>0</v>
      </c>
      <c r="Y21" s="13">
        <v>0</v>
      </c>
      <c r="Z21" s="13">
        <v>1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2</v>
      </c>
      <c r="AL21" s="13">
        <v>8</v>
      </c>
      <c r="AM21" s="13">
        <v>0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11</v>
      </c>
      <c r="BC21" s="13">
        <v>225</v>
      </c>
      <c r="BD21" s="13">
        <v>3</v>
      </c>
      <c r="BE21" s="13">
        <v>13</v>
      </c>
      <c r="BF21" s="13">
        <v>13</v>
      </c>
      <c r="BG21" s="13">
        <v>4</v>
      </c>
      <c r="BH21" s="13">
        <v>74</v>
      </c>
      <c r="BI21" s="13">
        <v>23</v>
      </c>
      <c r="BJ21" s="13">
        <v>0</v>
      </c>
      <c r="BK21" s="13">
        <v>3</v>
      </c>
      <c r="BL21" s="13">
        <v>0</v>
      </c>
      <c r="BM21" s="13">
        <v>7</v>
      </c>
      <c r="BN21" s="13">
        <v>0</v>
      </c>
      <c r="BO21" s="13">
        <v>16</v>
      </c>
      <c r="BP21" s="13">
        <v>0</v>
      </c>
      <c r="BQ21" s="13">
        <v>0</v>
      </c>
      <c r="BR21" s="28">
        <v>381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327</v>
      </c>
      <c r="E22" s="13">
        <v>0</v>
      </c>
      <c r="F22" s="13">
        <v>11</v>
      </c>
      <c r="G22" s="13">
        <v>10</v>
      </c>
      <c r="H22" s="13">
        <v>9</v>
      </c>
      <c r="I22" s="13">
        <v>124</v>
      </c>
      <c r="J22" s="13">
        <v>21</v>
      </c>
      <c r="K22" s="13">
        <v>0</v>
      </c>
      <c r="L22" s="13">
        <v>0</v>
      </c>
      <c r="M22" s="13">
        <v>1</v>
      </c>
      <c r="N22" s="13">
        <v>13</v>
      </c>
      <c r="O22" s="13">
        <v>2</v>
      </c>
      <c r="P22" s="13">
        <v>20</v>
      </c>
      <c r="Q22" s="13">
        <v>0</v>
      </c>
      <c r="R22" s="13">
        <v>0</v>
      </c>
      <c r="S22" s="28">
        <v>538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255</v>
      </c>
      <c r="AM22" s="13">
        <v>0</v>
      </c>
      <c r="AN22" s="13">
        <v>8</v>
      </c>
      <c r="AO22" s="13">
        <v>7</v>
      </c>
      <c r="AP22" s="13">
        <v>8</v>
      </c>
      <c r="AQ22" s="13">
        <v>97</v>
      </c>
      <c r="AR22" s="13">
        <v>20</v>
      </c>
      <c r="AS22" s="13">
        <v>0</v>
      </c>
      <c r="AT22" s="13">
        <v>0</v>
      </c>
      <c r="AU22" s="13">
        <v>1</v>
      </c>
      <c r="AV22" s="13">
        <v>12</v>
      </c>
      <c r="AW22" s="13">
        <v>2</v>
      </c>
      <c r="AX22" s="13">
        <v>18</v>
      </c>
      <c r="AY22" s="13">
        <v>0</v>
      </c>
      <c r="AZ22" s="13">
        <v>0</v>
      </c>
      <c r="BA22" s="28">
        <v>428</v>
      </c>
      <c r="BC22" s="13">
        <v>348</v>
      </c>
      <c r="BD22" s="13">
        <v>0</v>
      </c>
      <c r="BE22" s="13">
        <v>11</v>
      </c>
      <c r="BF22" s="13">
        <v>10</v>
      </c>
      <c r="BG22" s="13">
        <v>9</v>
      </c>
      <c r="BH22" s="13">
        <v>129</v>
      </c>
      <c r="BI22" s="13">
        <v>22</v>
      </c>
      <c r="BJ22" s="13">
        <v>0</v>
      </c>
      <c r="BK22" s="13">
        <v>0</v>
      </c>
      <c r="BL22" s="13">
        <v>1</v>
      </c>
      <c r="BM22" s="13">
        <v>14</v>
      </c>
      <c r="BN22" s="13">
        <v>2</v>
      </c>
      <c r="BO22" s="13">
        <v>20</v>
      </c>
      <c r="BP22" s="13">
        <v>0</v>
      </c>
      <c r="BQ22" s="13">
        <v>0</v>
      </c>
      <c r="BR22" s="28">
        <v>566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906</v>
      </c>
      <c r="E23" s="13">
        <v>15</v>
      </c>
      <c r="F23" s="13">
        <v>104</v>
      </c>
      <c r="G23" s="13">
        <v>69</v>
      </c>
      <c r="H23" s="13">
        <v>80</v>
      </c>
      <c r="I23" s="13">
        <v>321</v>
      </c>
      <c r="J23" s="13">
        <v>156</v>
      </c>
      <c r="K23" s="13">
        <v>3</v>
      </c>
      <c r="L23" s="13">
        <v>44</v>
      </c>
      <c r="M23" s="13">
        <v>0</v>
      </c>
      <c r="N23" s="13">
        <v>48</v>
      </c>
      <c r="O23" s="13">
        <v>4</v>
      </c>
      <c r="P23" s="13">
        <v>25</v>
      </c>
      <c r="Q23" s="13">
        <v>22</v>
      </c>
      <c r="R23" s="13">
        <v>0</v>
      </c>
      <c r="S23" s="28">
        <v>1797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567</v>
      </c>
      <c r="AM23" s="13">
        <v>12</v>
      </c>
      <c r="AN23" s="13">
        <v>71</v>
      </c>
      <c r="AO23" s="13">
        <v>53</v>
      </c>
      <c r="AP23" s="13">
        <v>66</v>
      </c>
      <c r="AQ23" s="13">
        <v>200</v>
      </c>
      <c r="AR23" s="13">
        <v>111</v>
      </c>
      <c r="AS23" s="13">
        <v>1</v>
      </c>
      <c r="AT23" s="13">
        <v>30</v>
      </c>
      <c r="AU23" s="13">
        <v>0</v>
      </c>
      <c r="AV23" s="13">
        <v>31</v>
      </c>
      <c r="AW23" s="13">
        <v>0</v>
      </c>
      <c r="AX23" s="13">
        <v>20</v>
      </c>
      <c r="AY23" s="13">
        <v>14</v>
      </c>
      <c r="AZ23" s="13">
        <v>0</v>
      </c>
      <c r="BA23" s="28">
        <v>1176</v>
      </c>
      <c r="BC23" s="13">
        <v>975</v>
      </c>
      <c r="BD23" s="13">
        <v>18</v>
      </c>
      <c r="BE23" s="13">
        <v>115</v>
      </c>
      <c r="BF23" s="13">
        <v>71</v>
      </c>
      <c r="BG23" s="13">
        <v>88</v>
      </c>
      <c r="BH23" s="13">
        <v>346</v>
      </c>
      <c r="BI23" s="13">
        <v>174</v>
      </c>
      <c r="BJ23" s="13">
        <v>3</v>
      </c>
      <c r="BK23" s="13">
        <v>48</v>
      </c>
      <c r="BL23" s="13">
        <v>0</v>
      </c>
      <c r="BM23" s="13">
        <v>53</v>
      </c>
      <c r="BN23" s="13">
        <v>4</v>
      </c>
      <c r="BO23" s="13">
        <v>26</v>
      </c>
      <c r="BP23" s="13">
        <v>23</v>
      </c>
      <c r="BQ23" s="13">
        <v>0</v>
      </c>
      <c r="BR23" s="28">
        <v>1944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1980</v>
      </c>
      <c r="E24" s="13">
        <v>37</v>
      </c>
      <c r="F24" s="13">
        <v>148</v>
      </c>
      <c r="G24" s="13">
        <v>106</v>
      </c>
      <c r="H24" s="13">
        <v>143</v>
      </c>
      <c r="I24" s="13">
        <v>781</v>
      </c>
      <c r="J24" s="13">
        <v>225</v>
      </c>
      <c r="K24" s="13">
        <v>5</v>
      </c>
      <c r="L24" s="13">
        <v>79</v>
      </c>
      <c r="M24" s="13">
        <v>0</v>
      </c>
      <c r="N24" s="13">
        <v>108</v>
      </c>
      <c r="O24" s="13">
        <v>6</v>
      </c>
      <c r="P24" s="13">
        <v>72</v>
      </c>
      <c r="Q24" s="13">
        <v>40</v>
      </c>
      <c r="R24" s="13">
        <v>0</v>
      </c>
      <c r="S24" s="28">
        <v>3730</v>
      </c>
      <c r="U24" s="13">
        <v>19</v>
      </c>
      <c r="V24" s="13">
        <v>0</v>
      </c>
      <c r="W24" s="13">
        <v>2</v>
      </c>
      <c r="X24" s="13">
        <v>0</v>
      </c>
      <c r="Y24" s="13">
        <v>1</v>
      </c>
      <c r="Z24" s="13">
        <v>4</v>
      </c>
      <c r="AA24" s="13">
        <v>2</v>
      </c>
      <c r="AB24" s="13">
        <v>0</v>
      </c>
      <c r="AC24" s="13">
        <v>1</v>
      </c>
      <c r="AD24" s="13">
        <v>0</v>
      </c>
      <c r="AE24" s="13">
        <v>2</v>
      </c>
      <c r="AF24" s="13">
        <v>0</v>
      </c>
      <c r="AG24" s="13">
        <v>0</v>
      </c>
      <c r="AH24" s="13">
        <v>1</v>
      </c>
      <c r="AI24" s="13">
        <v>0</v>
      </c>
      <c r="AJ24" s="28">
        <v>32</v>
      </c>
      <c r="AL24" s="13">
        <v>1569</v>
      </c>
      <c r="AM24" s="13">
        <v>29</v>
      </c>
      <c r="AN24" s="13">
        <v>123</v>
      </c>
      <c r="AO24" s="13">
        <v>87</v>
      </c>
      <c r="AP24" s="13">
        <v>120</v>
      </c>
      <c r="AQ24" s="13">
        <v>634</v>
      </c>
      <c r="AR24" s="13">
        <v>188</v>
      </c>
      <c r="AS24" s="13">
        <v>4</v>
      </c>
      <c r="AT24" s="13">
        <v>57</v>
      </c>
      <c r="AU24" s="13">
        <v>0</v>
      </c>
      <c r="AV24" s="13">
        <v>87</v>
      </c>
      <c r="AW24" s="13">
        <v>5</v>
      </c>
      <c r="AX24" s="13">
        <v>58</v>
      </c>
      <c r="AY24" s="13">
        <v>37</v>
      </c>
      <c r="AZ24" s="13">
        <v>0</v>
      </c>
      <c r="BA24" s="28">
        <v>2998</v>
      </c>
      <c r="BC24" s="13">
        <v>2002</v>
      </c>
      <c r="BD24" s="13">
        <v>37</v>
      </c>
      <c r="BE24" s="13">
        <v>149</v>
      </c>
      <c r="BF24" s="13">
        <v>108</v>
      </c>
      <c r="BG24" s="13">
        <v>147</v>
      </c>
      <c r="BH24" s="13">
        <v>797</v>
      </c>
      <c r="BI24" s="13">
        <v>228</v>
      </c>
      <c r="BJ24" s="13">
        <v>5</v>
      </c>
      <c r="BK24" s="13">
        <v>80</v>
      </c>
      <c r="BL24" s="13">
        <v>0</v>
      </c>
      <c r="BM24" s="13">
        <v>108</v>
      </c>
      <c r="BN24" s="13">
        <v>6</v>
      </c>
      <c r="BO24" s="13">
        <v>73</v>
      </c>
      <c r="BP24" s="13">
        <v>41</v>
      </c>
      <c r="BQ24" s="13">
        <v>0</v>
      </c>
      <c r="BR24" s="28">
        <v>3781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1499</v>
      </c>
      <c r="E25" s="13">
        <v>175</v>
      </c>
      <c r="F25" s="13">
        <v>475</v>
      </c>
      <c r="G25" s="13">
        <v>232</v>
      </c>
      <c r="H25" s="13">
        <v>331</v>
      </c>
      <c r="I25" s="13">
        <v>629</v>
      </c>
      <c r="J25" s="13">
        <v>261</v>
      </c>
      <c r="K25" s="13">
        <v>25</v>
      </c>
      <c r="L25" s="13">
        <v>60</v>
      </c>
      <c r="M25" s="13">
        <v>0</v>
      </c>
      <c r="N25" s="13">
        <v>183</v>
      </c>
      <c r="O25" s="13">
        <v>19</v>
      </c>
      <c r="P25" s="13">
        <v>279</v>
      </c>
      <c r="Q25" s="13">
        <v>78</v>
      </c>
      <c r="R25" s="13">
        <v>2</v>
      </c>
      <c r="S25" s="28">
        <v>4248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1149</v>
      </c>
      <c r="AM25" s="13">
        <v>128</v>
      </c>
      <c r="AN25" s="13">
        <v>355</v>
      </c>
      <c r="AO25" s="13">
        <v>146</v>
      </c>
      <c r="AP25" s="13">
        <v>188</v>
      </c>
      <c r="AQ25" s="13">
        <v>498</v>
      </c>
      <c r="AR25" s="13">
        <v>206</v>
      </c>
      <c r="AS25" s="13">
        <v>18</v>
      </c>
      <c r="AT25" s="13">
        <v>45</v>
      </c>
      <c r="AU25" s="13">
        <v>0</v>
      </c>
      <c r="AV25" s="13">
        <v>146</v>
      </c>
      <c r="AW25" s="13">
        <v>15</v>
      </c>
      <c r="AX25" s="13">
        <v>226</v>
      </c>
      <c r="AY25" s="13">
        <v>62</v>
      </c>
      <c r="AZ25" s="13">
        <v>1</v>
      </c>
      <c r="BA25" s="28">
        <v>3183</v>
      </c>
      <c r="BC25" s="13">
        <v>1521</v>
      </c>
      <c r="BD25" s="13">
        <v>179</v>
      </c>
      <c r="BE25" s="13">
        <v>483</v>
      </c>
      <c r="BF25" s="13">
        <v>240</v>
      </c>
      <c r="BG25" s="13">
        <v>337</v>
      </c>
      <c r="BH25" s="13">
        <v>638</v>
      </c>
      <c r="BI25" s="13">
        <v>264</v>
      </c>
      <c r="BJ25" s="13">
        <v>25</v>
      </c>
      <c r="BK25" s="13">
        <v>62</v>
      </c>
      <c r="BL25" s="13">
        <v>0</v>
      </c>
      <c r="BM25" s="13">
        <v>189</v>
      </c>
      <c r="BN25" s="13">
        <v>21</v>
      </c>
      <c r="BO25" s="13">
        <v>286</v>
      </c>
      <c r="BP25" s="13">
        <v>80</v>
      </c>
      <c r="BQ25" s="13">
        <v>2</v>
      </c>
      <c r="BR25" s="28">
        <v>4327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340</v>
      </c>
      <c r="E26" s="13">
        <v>29</v>
      </c>
      <c r="F26" s="13">
        <v>105</v>
      </c>
      <c r="G26" s="13">
        <v>77</v>
      </c>
      <c r="H26" s="13">
        <v>76</v>
      </c>
      <c r="I26" s="13">
        <v>151</v>
      </c>
      <c r="J26" s="13">
        <v>190</v>
      </c>
      <c r="K26" s="13">
        <v>16</v>
      </c>
      <c r="L26" s="13">
        <v>41</v>
      </c>
      <c r="M26" s="13">
        <v>0</v>
      </c>
      <c r="N26" s="13">
        <v>107</v>
      </c>
      <c r="O26" s="13">
        <v>7</v>
      </c>
      <c r="P26" s="13">
        <v>110</v>
      </c>
      <c r="Q26" s="13">
        <v>12</v>
      </c>
      <c r="R26" s="13">
        <v>1</v>
      </c>
      <c r="S26" s="28">
        <v>1262</v>
      </c>
      <c r="U26" s="13">
        <v>42</v>
      </c>
      <c r="V26" s="13">
        <v>5</v>
      </c>
      <c r="W26" s="13">
        <v>11</v>
      </c>
      <c r="X26" s="13">
        <v>5</v>
      </c>
      <c r="Y26" s="13">
        <v>3</v>
      </c>
      <c r="Z26" s="13">
        <v>21</v>
      </c>
      <c r="AA26" s="13">
        <v>12</v>
      </c>
      <c r="AB26" s="13">
        <v>2</v>
      </c>
      <c r="AC26" s="13">
        <v>5</v>
      </c>
      <c r="AD26" s="13">
        <v>0</v>
      </c>
      <c r="AE26" s="13">
        <v>14</v>
      </c>
      <c r="AF26" s="13">
        <v>1</v>
      </c>
      <c r="AG26" s="13">
        <v>11</v>
      </c>
      <c r="AH26" s="13">
        <v>2</v>
      </c>
      <c r="AI26" s="13">
        <v>0</v>
      </c>
      <c r="AJ26" s="28">
        <v>134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370</v>
      </c>
      <c r="BD26" s="13">
        <v>33</v>
      </c>
      <c r="BE26" s="13">
        <v>113</v>
      </c>
      <c r="BF26" s="13">
        <v>80</v>
      </c>
      <c r="BG26" s="13">
        <v>77</v>
      </c>
      <c r="BH26" s="13">
        <v>165</v>
      </c>
      <c r="BI26" s="13">
        <v>198</v>
      </c>
      <c r="BJ26" s="13">
        <v>16</v>
      </c>
      <c r="BK26" s="13">
        <v>46</v>
      </c>
      <c r="BL26" s="13">
        <v>0</v>
      </c>
      <c r="BM26" s="13">
        <v>116</v>
      </c>
      <c r="BN26" s="13">
        <v>8</v>
      </c>
      <c r="BO26" s="13">
        <v>116</v>
      </c>
      <c r="BP26" s="13">
        <v>14</v>
      </c>
      <c r="BQ26" s="13">
        <v>1</v>
      </c>
      <c r="BR26" s="28">
        <v>1353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190</v>
      </c>
      <c r="E27" s="13">
        <v>18</v>
      </c>
      <c r="F27" s="13">
        <v>27</v>
      </c>
      <c r="G27" s="13">
        <v>49</v>
      </c>
      <c r="H27" s="13">
        <v>20</v>
      </c>
      <c r="I27" s="13">
        <v>62</v>
      </c>
      <c r="J27" s="13">
        <v>51</v>
      </c>
      <c r="K27" s="13">
        <v>1</v>
      </c>
      <c r="L27" s="13">
        <v>11</v>
      </c>
      <c r="M27" s="13">
        <v>0</v>
      </c>
      <c r="N27" s="13">
        <v>36</v>
      </c>
      <c r="O27" s="13">
        <v>4</v>
      </c>
      <c r="P27" s="13">
        <v>1</v>
      </c>
      <c r="Q27" s="13">
        <v>0</v>
      </c>
      <c r="R27" s="13">
        <v>0</v>
      </c>
      <c r="S27" s="28">
        <v>470</v>
      </c>
      <c r="U27" s="13">
        <v>38</v>
      </c>
      <c r="V27" s="13">
        <v>1</v>
      </c>
      <c r="W27" s="13">
        <v>19</v>
      </c>
      <c r="X27" s="13">
        <v>21</v>
      </c>
      <c r="Y27" s="13">
        <v>0</v>
      </c>
      <c r="Z27" s="13">
        <v>11</v>
      </c>
      <c r="AA27" s="13">
        <v>3</v>
      </c>
      <c r="AB27" s="13">
        <v>0</v>
      </c>
      <c r="AC27" s="13">
        <v>5</v>
      </c>
      <c r="AD27" s="13">
        <v>0</v>
      </c>
      <c r="AE27" s="13">
        <v>6</v>
      </c>
      <c r="AF27" s="13">
        <v>0</v>
      </c>
      <c r="AG27" s="13">
        <v>0</v>
      </c>
      <c r="AH27" s="13">
        <v>0</v>
      </c>
      <c r="AI27" s="13">
        <v>0</v>
      </c>
      <c r="AJ27" s="28">
        <v>104</v>
      </c>
      <c r="AL27" s="13">
        <v>467</v>
      </c>
      <c r="AM27" s="13">
        <v>22</v>
      </c>
      <c r="AN27" s="13">
        <v>83</v>
      </c>
      <c r="AO27" s="13">
        <v>63</v>
      </c>
      <c r="AP27" s="13">
        <v>20</v>
      </c>
      <c r="AQ27" s="13">
        <v>200</v>
      </c>
      <c r="AR27" s="13">
        <v>79</v>
      </c>
      <c r="AS27" s="13">
        <v>3</v>
      </c>
      <c r="AT27" s="13">
        <v>31</v>
      </c>
      <c r="AU27" s="13">
        <v>0</v>
      </c>
      <c r="AV27" s="13">
        <v>47</v>
      </c>
      <c r="AW27" s="13">
        <v>4</v>
      </c>
      <c r="AX27" s="13">
        <v>2</v>
      </c>
      <c r="AY27" s="13">
        <v>2</v>
      </c>
      <c r="AZ27" s="13">
        <v>0</v>
      </c>
      <c r="BA27" s="28">
        <v>1023</v>
      </c>
      <c r="BC27" s="13">
        <v>493</v>
      </c>
      <c r="BD27" s="13">
        <v>23</v>
      </c>
      <c r="BE27" s="13">
        <v>92</v>
      </c>
      <c r="BF27" s="13">
        <v>63</v>
      </c>
      <c r="BG27" s="13">
        <v>20</v>
      </c>
      <c r="BH27" s="13">
        <v>206</v>
      </c>
      <c r="BI27" s="13">
        <v>84</v>
      </c>
      <c r="BJ27" s="13">
        <v>3</v>
      </c>
      <c r="BK27" s="13">
        <v>34</v>
      </c>
      <c r="BL27" s="13">
        <v>0</v>
      </c>
      <c r="BM27" s="13">
        <v>67</v>
      </c>
      <c r="BN27" s="13">
        <v>4</v>
      </c>
      <c r="BO27" s="13">
        <v>2</v>
      </c>
      <c r="BP27" s="13">
        <v>2</v>
      </c>
      <c r="BQ27" s="13">
        <v>0</v>
      </c>
      <c r="BR27" s="28">
        <v>1093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207</v>
      </c>
      <c r="E28" s="13">
        <v>0</v>
      </c>
      <c r="F28" s="13">
        <v>10</v>
      </c>
      <c r="G28" s="13">
        <v>10</v>
      </c>
      <c r="H28" s="13">
        <v>5</v>
      </c>
      <c r="I28" s="13">
        <v>66</v>
      </c>
      <c r="J28" s="13">
        <v>23</v>
      </c>
      <c r="K28" s="13">
        <v>1</v>
      </c>
      <c r="L28" s="13">
        <v>3</v>
      </c>
      <c r="M28" s="13">
        <v>0</v>
      </c>
      <c r="N28" s="13">
        <v>5</v>
      </c>
      <c r="O28" s="13">
        <v>0</v>
      </c>
      <c r="P28" s="13">
        <v>2</v>
      </c>
      <c r="Q28" s="13">
        <v>1</v>
      </c>
      <c r="R28" s="13">
        <v>0</v>
      </c>
      <c r="S28" s="28">
        <v>333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13</v>
      </c>
      <c r="AM28" s="13">
        <v>0</v>
      </c>
      <c r="AN28" s="13">
        <v>2</v>
      </c>
      <c r="AO28" s="13">
        <v>0</v>
      </c>
      <c r="AP28" s="13">
        <v>0</v>
      </c>
      <c r="AQ28" s="13">
        <v>7</v>
      </c>
      <c r="AR28" s="13">
        <v>1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23</v>
      </c>
      <c r="BC28" s="13">
        <v>213</v>
      </c>
      <c r="BD28" s="13">
        <v>0</v>
      </c>
      <c r="BE28" s="13">
        <v>11</v>
      </c>
      <c r="BF28" s="13">
        <v>10</v>
      </c>
      <c r="BG28" s="13">
        <v>5</v>
      </c>
      <c r="BH28" s="13">
        <v>71</v>
      </c>
      <c r="BI28" s="13">
        <v>24</v>
      </c>
      <c r="BJ28" s="13">
        <v>1</v>
      </c>
      <c r="BK28" s="13">
        <v>3</v>
      </c>
      <c r="BL28" s="13">
        <v>0</v>
      </c>
      <c r="BM28" s="13">
        <v>5</v>
      </c>
      <c r="BN28" s="13">
        <v>0</v>
      </c>
      <c r="BO28" s="13">
        <v>2</v>
      </c>
      <c r="BP28" s="13">
        <v>1</v>
      </c>
      <c r="BQ28" s="13">
        <v>0</v>
      </c>
      <c r="BR28" s="28">
        <v>346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1724</v>
      </c>
      <c r="E31" s="13">
        <v>4</v>
      </c>
      <c r="F31" s="13">
        <v>214</v>
      </c>
      <c r="G31" s="13">
        <v>65</v>
      </c>
      <c r="H31" s="13">
        <v>34</v>
      </c>
      <c r="I31" s="13">
        <v>946</v>
      </c>
      <c r="J31" s="13">
        <v>290</v>
      </c>
      <c r="K31" s="13">
        <v>4</v>
      </c>
      <c r="L31" s="13">
        <v>42</v>
      </c>
      <c r="M31" s="13">
        <v>0</v>
      </c>
      <c r="N31" s="13">
        <v>7</v>
      </c>
      <c r="O31" s="13">
        <v>4</v>
      </c>
      <c r="P31" s="13">
        <v>28</v>
      </c>
      <c r="Q31" s="13">
        <v>9</v>
      </c>
      <c r="R31" s="13">
        <v>0</v>
      </c>
      <c r="S31" s="28">
        <v>3371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1187</v>
      </c>
      <c r="AM31" s="13">
        <v>4</v>
      </c>
      <c r="AN31" s="13">
        <v>173</v>
      </c>
      <c r="AO31" s="13">
        <v>57</v>
      </c>
      <c r="AP31" s="13">
        <v>26</v>
      </c>
      <c r="AQ31" s="13">
        <v>658</v>
      </c>
      <c r="AR31" s="13">
        <v>212</v>
      </c>
      <c r="AS31" s="13">
        <v>4</v>
      </c>
      <c r="AT31" s="13">
        <v>34</v>
      </c>
      <c r="AU31" s="13">
        <v>0</v>
      </c>
      <c r="AV31" s="13">
        <v>5</v>
      </c>
      <c r="AW31" s="13">
        <v>4</v>
      </c>
      <c r="AX31" s="13">
        <v>15</v>
      </c>
      <c r="AY31" s="13">
        <v>9</v>
      </c>
      <c r="AZ31" s="13">
        <v>0</v>
      </c>
      <c r="BA31" s="28">
        <v>2388</v>
      </c>
      <c r="BC31" s="13">
        <v>1724</v>
      </c>
      <c r="BD31" s="13">
        <v>4</v>
      </c>
      <c r="BE31" s="13">
        <v>214</v>
      </c>
      <c r="BF31" s="13">
        <v>65</v>
      </c>
      <c r="BG31" s="13">
        <v>34</v>
      </c>
      <c r="BH31" s="13">
        <v>946</v>
      </c>
      <c r="BI31" s="13">
        <v>290</v>
      </c>
      <c r="BJ31" s="13">
        <v>4</v>
      </c>
      <c r="BK31" s="13">
        <v>42</v>
      </c>
      <c r="BL31" s="13">
        <v>0</v>
      </c>
      <c r="BM31" s="13">
        <v>7</v>
      </c>
      <c r="BN31" s="13">
        <v>4</v>
      </c>
      <c r="BO31" s="13">
        <v>28</v>
      </c>
      <c r="BP31" s="13">
        <v>9</v>
      </c>
      <c r="BQ31" s="13">
        <v>0</v>
      </c>
      <c r="BR31" s="28">
        <v>3371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7</v>
      </c>
      <c r="E32" s="13">
        <v>0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1</v>
      </c>
      <c r="R32" s="13">
        <v>0</v>
      </c>
      <c r="S32" s="28">
        <v>11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1</v>
      </c>
      <c r="AZ32" s="13">
        <v>0</v>
      </c>
      <c r="BA32" s="28">
        <v>2</v>
      </c>
      <c r="BC32" s="13">
        <v>7</v>
      </c>
      <c r="BD32" s="13">
        <v>0</v>
      </c>
      <c r="BE32" s="13">
        <v>0</v>
      </c>
      <c r="BF32" s="13">
        <v>0</v>
      </c>
      <c r="BG32" s="13">
        <v>0</v>
      </c>
      <c r="BH32" s="13">
        <v>1</v>
      </c>
      <c r="BI32" s="13">
        <v>1</v>
      </c>
      <c r="BJ32" s="13">
        <v>0</v>
      </c>
      <c r="BK32" s="13">
        <v>0</v>
      </c>
      <c r="BL32" s="13">
        <v>0</v>
      </c>
      <c r="BM32" s="13">
        <v>1</v>
      </c>
      <c r="BN32" s="13">
        <v>0</v>
      </c>
      <c r="BO32" s="13">
        <v>0</v>
      </c>
      <c r="BP32" s="13">
        <v>1</v>
      </c>
      <c r="BQ32" s="13">
        <v>0</v>
      </c>
      <c r="BR32" s="28">
        <v>11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602</v>
      </c>
      <c r="E33" s="13">
        <v>9</v>
      </c>
      <c r="F33" s="13">
        <v>68</v>
      </c>
      <c r="G33" s="13">
        <v>41</v>
      </c>
      <c r="H33" s="13">
        <v>54</v>
      </c>
      <c r="I33" s="13">
        <v>230</v>
      </c>
      <c r="J33" s="13">
        <v>53</v>
      </c>
      <c r="K33" s="13">
        <v>2</v>
      </c>
      <c r="L33" s="13">
        <v>8</v>
      </c>
      <c r="M33" s="13">
        <v>0</v>
      </c>
      <c r="N33" s="13">
        <v>18</v>
      </c>
      <c r="O33" s="13">
        <v>1</v>
      </c>
      <c r="P33" s="13">
        <v>19</v>
      </c>
      <c r="Q33" s="13">
        <v>19</v>
      </c>
      <c r="R33" s="13">
        <v>0</v>
      </c>
      <c r="S33" s="28">
        <v>1124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81</v>
      </c>
      <c r="AM33" s="13">
        <v>1</v>
      </c>
      <c r="AN33" s="13">
        <v>14</v>
      </c>
      <c r="AO33" s="13">
        <v>6</v>
      </c>
      <c r="AP33" s="13">
        <v>5</v>
      </c>
      <c r="AQ33" s="13">
        <v>18</v>
      </c>
      <c r="AR33" s="13">
        <v>11</v>
      </c>
      <c r="AS33" s="13">
        <v>0</v>
      </c>
      <c r="AT33" s="13">
        <v>1</v>
      </c>
      <c r="AU33" s="13">
        <v>0</v>
      </c>
      <c r="AV33" s="13">
        <v>5</v>
      </c>
      <c r="AW33" s="13">
        <v>0</v>
      </c>
      <c r="AX33" s="13">
        <v>2</v>
      </c>
      <c r="AY33" s="13">
        <v>1</v>
      </c>
      <c r="AZ33" s="13">
        <v>0</v>
      </c>
      <c r="BA33" s="28">
        <v>145</v>
      </c>
      <c r="BC33" s="13">
        <v>633</v>
      </c>
      <c r="BD33" s="13">
        <v>10</v>
      </c>
      <c r="BE33" s="13">
        <v>72</v>
      </c>
      <c r="BF33" s="13">
        <v>44</v>
      </c>
      <c r="BG33" s="13">
        <v>55</v>
      </c>
      <c r="BH33" s="13">
        <v>234</v>
      </c>
      <c r="BI33" s="13">
        <v>59</v>
      </c>
      <c r="BJ33" s="13">
        <v>2</v>
      </c>
      <c r="BK33" s="13">
        <v>9</v>
      </c>
      <c r="BL33" s="13">
        <v>0</v>
      </c>
      <c r="BM33" s="13">
        <v>20</v>
      </c>
      <c r="BN33" s="13">
        <v>1</v>
      </c>
      <c r="BO33" s="13">
        <v>19</v>
      </c>
      <c r="BP33" s="13">
        <v>20</v>
      </c>
      <c r="BQ33" s="13">
        <v>0</v>
      </c>
      <c r="BR33" s="28">
        <v>1178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401</v>
      </c>
      <c r="E34" s="13">
        <v>64</v>
      </c>
      <c r="F34" s="13">
        <v>50</v>
      </c>
      <c r="G34" s="13">
        <v>53</v>
      </c>
      <c r="H34" s="13">
        <v>118</v>
      </c>
      <c r="I34" s="13">
        <v>67</v>
      </c>
      <c r="J34" s="13">
        <v>82</v>
      </c>
      <c r="K34" s="13">
        <v>1</v>
      </c>
      <c r="L34" s="13">
        <v>7</v>
      </c>
      <c r="M34" s="13">
        <v>1</v>
      </c>
      <c r="N34" s="13">
        <v>42</v>
      </c>
      <c r="O34" s="13">
        <v>0</v>
      </c>
      <c r="P34" s="13">
        <v>78</v>
      </c>
      <c r="Q34" s="13">
        <v>13</v>
      </c>
      <c r="R34" s="13">
        <v>0</v>
      </c>
      <c r="S34" s="28">
        <v>977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401</v>
      </c>
      <c r="BD34" s="13">
        <v>64</v>
      </c>
      <c r="BE34" s="13">
        <v>50</v>
      </c>
      <c r="BF34" s="13">
        <v>53</v>
      </c>
      <c r="BG34" s="13">
        <v>118</v>
      </c>
      <c r="BH34" s="13">
        <v>67</v>
      </c>
      <c r="BI34" s="13">
        <v>82</v>
      </c>
      <c r="BJ34" s="13">
        <v>1</v>
      </c>
      <c r="BK34" s="13">
        <v>7</v>
      </c>
      <c r="BL34" s="13">
        <v>1</v>
      </c>
      <c r="BM34" s="13">
        <v>42</v>
      </c>
      <c r="BN34" s="13">
        <v>0</v>
      </c>
      <c r="BO34" s="13">
        <v>78</v>
      </c>
      <c r="BP34" s="13">
        <v>13</v>
      </c>
      <c r="BQ34" s="13">
        <v>0</v>
      </c>
      <c r="BR34" s="28">
        <v>977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2273</v>
      </c>
      <c r="E35" s="13">
        <v>45</v>
      </c>
      <c r="F35" s="13">
        <v>235</v>
      </c>
      <c r="G35" s="13">
        <v>52</v>
      </c>
      <c r="H35" s="13">
        <v>36</v>
      </c>
      <c r="I35" s="13">
        <v>783</v>
      </c>
      <c r="J35" s="13">
        <v>189</v>
      </c>
      <c r="K35" s="13">
        <v>0</v>
      </c>
      <c r="L35" s="13">
        <v>33</v>
      </c>
      <c r="M35" s="13">
        <v>0</v>
      </c>
      <c r="N35" s="13">
        <v>87</v>
      </c>
      <c r="O35" s="13">
        <v>5</v>
      </c>
      <c r="P35" s="13">
        <v>104</v>
      </c>
      <c r="Q35" s="13">
        <v>1</v>
      </c>
      <c r="R35" s="13">
        <v>0</v>
      </c>
      <c r="S35" s="28">
        <v>3843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1903</v>
      </c>
      <c r="AM35" s="13">
        <v>33</v>
      </c>
      <c r="AN35" s="13">
        <v>195</v>
      </c>
      <c r="AO35" s="13">
        <v>31</v>
      </c>
      <c r="AP35" s="13">
        <v>10</v>
      </c>
      <c r="AQ35" s="13">
        <v>650</v>
      </c>
      <c r="AR35" s="13">
        <v>146</v>
      </c>
      <c r="AS35" s="13">
        <v>0</v>
      </c>
      <c r="AT35" s="13">
        <v>20</v>
      </c>
      <c r="AU35" s="13">
        <v>0</v>
      </c>
      <c r="AV35" s="13">
        <v>67</v>
      </c>
      <c r="AW35" s="13">
        <v>4</v>
      </c>
      <c r="AX35" s="13">
        <v>95</v>
      </c>
      <c r="AY35" s="13">
        <v>0</v>
      </c>
      <c r="AZ35" s="13">
        <v>0</v>
      </c>
      <c r="BA35" s="28">
        <v>3154</v>
      </c>
      <c r="BC35" s="13">
        <v>2437</v>
      </c>
      <c r="BD35" s="13">
        <v>50</v>
      </c>
      <c r="BE35" s="13">
        <v>251</v>
      </c>
      <c r="BF35" s="13">
        <v>55</v>
      </c>
      <c r="BG35" s="13">
        <v>38</v>
      </c>
      <c r="BH35" s="13">
        <v>830</v>
      </c>
      <c r="BI35" s="13">
        <v>205</v>
      </c>
      <c r="BJ35" s="13">
        <v>0</v>
      </c>
      <c r="BK35" s="13">
        <v>36</v>
      </c>
      <c r="BL35" s="13">
        <v>0</v>
      </c>
      <c r="BM35" s="13">
        <v>99</v>
      </c>
      <c r="BN35" s="13">
        <v>5</v>
      </c>
      <c r="BO35" s="13">
        <v>110</v>
      </c>
      <c r="BP35" s="13">
        <v>1</v>
      </c>
      <c r="BQ35" s="13">
        <v>0</v>
      </c>
      <c r="BR35" s="28">
        <v>4117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1093</v>
      </c>
      <c r="E36" s="13">
        <v>53</v>
      </c>
      <c r="F36" s="13">
        <v>73</v>
      </c>
      <c r="G36" s="13">
        <v>47</v>
      </c>
      <c r="H36" s="13">
        <v>117</v>
      </c>
      <c r="I36" s="13">
        <v>431</v>
      </c>
      <c r="J36" s="13">
        <v>36</v>
      </c>
      <c r="K36" s="13">
        <v>1</v>
      </c>
      <c r="L36" s="13">
        <v>1</v>
      </c>
      <c r="M36" s="13">
        <v>0</v>
      </c>
      <c r="N36" s="13">
        <v>11</v>
      </c>
      <c r="O36" s="13">
        <v>0</v>
      </c>
      <c r="P36" s="13">
        <v>87</v>
      </c>
      <c r="Q36" s="13">
        <v>5</v>
      </c>
      <c r="R36" s="13">
        <v>0</v>
      </c>
      <c r="S36" s="28">
        <v>1955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337</v>
      </c>
      <c r="AM36" s="13">
        <v>19</v>
      </c>
      <c r="AN36" s="13">
        <v>18</v>
      </c>
      <c r="AO36" s="13">
        <v>18</v>
      </c>
      <c r="AP36" s="13">
        <v>41</v>
      </c>
      <c r="AQ36" s="13">
        <v>120</v>
      </c>
      <c r="AR36" s="13">
        <v>13</v>
      </c>
      <c r="AS36" s="13">
        <v>0</v>
      </c>
      <c r="AT36" s="13">
        <v>0</v>
      </c>
      <c r="AU36" s="13">
        <v>0</v>
      </c>
      <c r="AV36" s="13">
        <v>3</v>
      </c>
      <c r="AW36" s="13">
        <v>0</v>
      </c>
      <c r="AX36" s="13">
        <v>17</v>
      </c>
      <c r="AY36" s="13">
        <v>0</v>
      </c>
      <c r="AZ36" s="13">
        <v>0</v>
      </c>
      <c r="BA36" s="28">
        <v>586</v>
      </c>
      <c r="BC36" s="13">
        <v>1094</v>
      </c>
      <c r="BD36" s="13">
        <v>53</v>
      </c>
      <c r="BE36" s="13">
        <v>73</v>
      </c>
      <c r="BF36" s="13">
        <v>47</v>
      </c>
      <c r="BG36" s="13">
        <v>117</v>
      </c>
      <c r="BH36" s="13">
        <v>432</v>
      </c>
      <c r="BI36" s="13">
        <v>36</v>
      </c>
      <c r="BJ36" s="13">
        <v>1</v>
      </c>
      <c r="BK36" s="13">
        <v>1</v>
      </c>
      <c r="BL36" s="13">
        <v>0</v>
      </c>
      <c r="BM36" s="13">
        <v>11</v>
      </c>
      <c r="BN36" s="13">
        <v>0</v>
      </c>
      <c r="BO36" s="13">
        <v>87</v>
      </c>
      <c r="BP36" s="13">
        <v>5</v>
      </c>
      <c r="BQ36" s="13">
        <v>0</v>
      </c>
      <c r="BR36" s="28">
        <v>1957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26</v>
      </c>
      <c r="E37" s="13">
        <v>0</v>
      </c>
      <c r="F37" s="13">
        <v>5</v>
      </c>
      <c r="G37" s="13">
        <v>0</v>
      </c>
      <c r="H37" s="13">
        <v>0</v>
      </c>
      <c r="I37" s="13">
        <v>11</v>
      </c>
      <c r="J37" s="13">
        <v>0</v>
      </c>
      <c r="K37" s="13">
        <v>0</v>
      </c>
      <c r="L37" s="13">
        <v>1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43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22</v>
      </c>
      <c r="AM37" s="13">
        <v>0</v>
      </c>
      <c r="AN37" s="13">
        <v>5</v>
      </c>
      <c r="AO37" s="13">
        <v>0</v>
      </c>
      <c r="AP37" s="13">
        <v>0</v>
      </c>
      <c r="AQ37" s="13">
        <v>10</v>
      </c>
      <c r="AR37" s="13">
        <v>0</v>
      </c>
      <c r="AS37" s="13">
        <v>0</v>
      </c>
      <c r="AT37" s="13">
        <v>1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38</v>
      </c>
      <c r="BC37" s="13">
        <v>26</v>
      </c>
      <c r="BD37" s="13">
        <v>0</v>
      </c>
      <c r="BE37" s="13">
        <v>5</v>
      </c>
      <c r="BF37" s="13">
        <v>0</v>
      </c>
      <c r="BG37" s="13">
        <v>0</v>
      </c>
      <c r="BH37" s="13">
        <v>11</v>
      </c>
      <c r="BI37" s="13">
        <v>0</v>
      </c>
      <c r="BJ37" s="13">
        <v>0</v>
      </c>
      <c r="BK37" s="13">
        <v>1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43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20</v>
      </c>
      <c r="E38" s="13">
        <v>0</v>
      </c>
      <c r="F38" s="13">
        <v>0</v>
      </c>
      <c r="G38" s="13">
        <v>0</v>
      </c>
      <c r="H38" s="13">
        <v>0</v>
      </c>
      <c r="I38" s="13">
        <v>1</v>
      </c>
      <c r="J38" s="13">
        <v>4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25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4</v>
      </c>
      <c r="AM38" s="13">
        <v>0</v>
      </c>
      <c r="AN38" s="13">
        <v>1</v>
      </c>
      <c r="AO38" s="13">
        <v>0</v>
      </c>
      <c r="AP38" s="13">
        <v>0</v>
      </c>
      <c r="AQ38" s="13">
        <v>0</v>
      </c>
      <c r="AR38" s="13">
        <v>2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7</v>
      </c>
      <c r="BC38" s="13">
        <v>21</v>
      </c>
      <c r="BD38" s="13">
        <v>0</v>
      </c>
      <c r="BE38" s="13">
        <v>1</v>
      </c>
      <c r="BF38" s="13">
        <v>0</v>
      </c>
      <c r="BG38" s="13">
        <v>0</v>
      </c>
      <c r="BH38" s="13">
        <v>1</v>
      </c>
      <c r="BI38" s="13">
        <v>5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28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257</v>
      </c>
      <c r="E39" s="13">
        <v>11</v>
      </c>
      <c r="F39" s="13">
        <v>21</v>
      </c>
      <c r="G39" s="13">
        <v>9</v>
      </c>
      <c r="H39" s="13">
        <v>13</v>
      </c>
      <c r="I39" s="13">
        <v>170</v>
      </c>
      <c r="J39" s="13">
        <v>5</v>
      </c>
      <c r="K39" s="13">
        <v>0</v>
      </c>
      <c r="L39" s="13">
        <v>2</v>
      </c>
      <c r="M39" s="13">
        <v>0</v>
      </c>
      <c r="N39" s="13">
        <v>15</v>
      </c>
      <c r="O39" s="13">
        <v>0</v>
      </c>
      <c r="P39" s="13">
        <v>11</v>
      </c>
      <c r="Q39" s="13">
        <v>0</v>
      </c>
      <c r="R39" s="13">
        <v>0</v>
      </c>
      <c r="S39" s="28">
        <v>514</v>
      </c>
      <c r="U39" s="13">
        <v>39</v>
      </c>
      <c r="V39" s="13">
        <v>1</v>
      </c>
      <c r="W39" s="13">
        <v>4</v>
      </c>
      <c r="X39" s="13">
        <v>0</v>
      </c>
      <c r="Y39" s="13">
        <v>1</v>
      </c>
      <c r="Z39" s="13">
        <v>33</v>
      </c>
      <c r="AA39" s="13">
        <v>0</v>
      </c>
      <c r="AB39" s="13">
        <v>0</v>
      </c>
      <c r="AC39" s="13">
        <v>0</v>
      </c>
      <c r="AD39" s="13">
        <v>0</v>
      </c>
      <c r="AE39" s="13">
        <v>1</v>
      </c>
      <c r="AF39" s="13">
        <v>0</v>
      </c>
      <c r="AG39" s="13">
        <v>2</v>
      </c>
      <c r="AH39" s="13">
        <v>0</v>
      </c>
      <c r="AI39" s="13">
        <v>0</v>
      </c>
      <c r="AJ39" s="28">
        <v>81</v>
      </c>
      <c r="AL39" s="13">
        <v>1</v>
      </c>
      <c r="AM39" s="13">
        <v>0</v>
      </c>
      <c r="AN39" s="13">
        <v>0</v>
      </c>
      <c r="AO39" s="13">
        <v>0</v>
      </c>
      <c r="AP39" s="13">
        <v>0</v>
      </c>
      <c r="AQ39" s="13">
        <v>1</v>
      </c>
      <c r="AR39" s="13">
        <v>0</v>
      </c>
      <c r="AS39" s="13">
        <v>0</v>
      </c>
      <c r="AT39" s="13">
        <v>0</v>
      </c>
      <c r="AU39" s="13">
        <v>0</v>
      </c>
      <c r="AV39" s="13">
        <v>1</v>
      </c>
      <c r="AW39" s="13">
        <v>0</v>
      </c>
      <c r="AX39" s="13">
        <v>0</v>
      </c>
      <c r="AY39" s="13">
        <v>0</v>
      </c>
      <c r="AZ39" s="13">
        <v>0</v>
      </c>
      <c r="BA39" s="28">
        <v>3</v>
      </c>
      <c r="BC39" s="13">
        <v>257</v>
      </c>
      <c r="BD39" s="13">
        <v>11</v>
      </c>
      <c r="BE39" s="13">
        <v>21</v>
      </c>
      <c r="BF39" s="13">
        <v>9</v>
      </c>
      <c r="BG39" s="13">
        <v>13</v>
      </c>
      <c r="BH39" s="13">
        <v>170</v>
      </c>
      <c r="BI39" s="13">
        <v>5</v>
      </c>
      <c r="BJ39" s="13">
        <v>0</v>
      </c>
      <c r="BK39" s="13">
        <v>2</v>
      </c>
      <c r="BL39" s="13">
        <v>0</v>
      </c>
      <c r="BM39" s="13">
        <v>15</v>
      </c>
      <c r="BN39" s="13">
        <v>0</v>
      </c>
      <c r="BO39" s="13">
        <v>11</v>
      </c>
      <c r="BP39" s="13">
        <v>0</v>
      </c>
      <c r="BQ39" s="13">
        <v>0</v>
      </c>
      <c r="BR39" s="28">
        <v>514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0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50</v>
      </c>
      <c r="E42" s="13">
        <v>2</v>
      </c>
      <c r="F42" s="13">
        <v>8</v>
      </c>
      <c r="G42" s="13">
        <v>6</v>
      </c>
      <c r="H42" s="13">
        <v>3</v>
      </c>
      <c r="I42" s="13">
        <v>21</v>
      </c>
      <c r="J42" s="13">
        <v>10</v>
      </c>
      <c r="K42" s="13">
        <v>0</v>
      </c>
      <c r="L42" s="13">
        <v>9</v>
      </c>
      <c r="M42" s="13">
        <v>0</v>
      </c>
      <c r="N42" s="13">
        <v>3</v>
      </c>
      <c r="O42" s="13">
        <v>0</v>
      </c>
      <c r="P42" s="13">
        <v>2</v>
      </c>
      <c r="Q42" s="13">
        <v>1</v>
      </c>
      <c r="R42" s="13">
        <v>0</v>
      </c>
      <c r="S42" s="28">
        <v>115</v>
      </c>
      <c r="U42" s="13">
        <v>6</v>
      </c>
      <c r="V42" s="13">
        <v>0</v>
      </c>
      <c r="W42" s="13">
        <v>1</v>
      </c>
      <c r="X42" s="13">
        <v>0</v>
      </c>
      <c r="Y42" s="13">
        <v>0</v>
      </c>
      <c r="Z42" s="13">
        <v>3</v>
      </c>
      <c r="AA42" s="13">
        <v>0</v>
      </c>
      <c r="AB42" s="13">
        <v>0</v>
      </c>
      <c r="AC42" s="13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28">
        <v>11</v>
      </c>
      <c r="AL42" s="13">
        <v>16</v>
      </c>
      <c r="AM42" s="13">
        <v>0</v>
      </c>
      <c r="AN42" s="13">
        <v>4</v>
      </c>
      <c r="AO42" s="13">
        <v>0</v>
      </c>
      <c r="AP42" s="13">
        <v>0</v>
      </c>
      <c r="AQ42" s="13">
        <v>6</v>
      </c>
      <c r="AR42" s="13">
        <v>2</v>
      </c>
      <c r="AS42" s="13">
        <v>0</v>
      </c>
      <c r="AT42" s="13">
        <v>2</v>
      </c>
      <c r="AU42" s="13">
        <v>0</v>
      </c>
      <c r="AV42" s="13">
        <v>1</v>
      </c>
      <c r="AW42" s="13">
        <v>0</v>
      </c>
      <c r="AX42" s="13">
        <v>1</v>
      </c>
      <c r="AY42" s="13">
        <v>0</v>
      </c>
      <c r="AZ42" s="13">
        <v>0</v>
      </c>
      <c r="BA42" s="28">
        <v>32</v>
      </c>
      <c r="BC42" s="13">
        <v>58</v>
      </c>
      <c r="BD42" s="13">
        <v>2</v>
      </c>
      <c r="BE42" s="13">
        <v>9</v>
      </c>
      <c r="BF42" s="13">
        <v>6</v>
      </c>
      <c r="BG42" s="13">
        <v>3</v>
      </c>
      <c r="BH42" s="13">
        <v>25</v>
      </c>
      <c r="BI42" s="13">
        <v>10</v>
      </c>
      <c r="BJ42" s="13">
        <v>0</v>
      </c>
      <c r="BK42" s="13">
        <v>9</v>
      </c>
      <c r="BL42" s="13">
        <v>0</v>
      </c>
      <c r="BM42" s="13">
        <v>3</v>
      </c>
      <c r="BN42" s="13">
        <v>0</v>
      </c>
      <c r="BO42" s="13">
        <v>2</v>
      </c>
      <c r="BP42" s="13">
        <v>1</v>
      </c>
      <c r="BQ42" s="13">
        <v>0</v>
      </c>
      <c r="BR42" s="28">
        <v>128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243</v>
      </c>
      <c r="E43" s="13">
        <v>2</v>
      </c>
      <c r="F43" s="13">
        <v>6</v>
      </c>
      <c r="G43" s="13">
        <v>1</v>
      </c>
      <c r="H43" s="13">
        <v>0</v>
      </c>
      <c r="I43" s="13">
        <v>76</v>
      </c>
      <c r="J43" s="13">
        <v>9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</v>
      </c>
      <c r="Q43" s="13">
        <v>1</v>
      </c>
      <c r="R43" s="13">
        <v>0</v>
      </c>
      <c r="S43" s="28">
        <v>339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36</v>
      </c>
      <c r="AM43" s="13">
        <v>0</v>
      </c>
      <c r="AN43" s="13">
        <v>2</v>
      </c>
      <c r="AO43" s="13">
        <v>0</v>
      </c>
      <c r="AP43" s="13">
        <v>0</v>
      </c>
      <c r="AQ43" s="13">
        <v>17</v>
      </c>
      <c r="AR43" s="13">
        <v>2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1</v>
      </c>
      <c r="AY43" s="13">
        <v>0</v>
      </c>
      <c r="AZ43" s="13">
        <v>0</v>
      </c>
      <c r="BA43" s="28">
        <v>58</v>
      </c>
      <c r="BC43" s="13">
        <v>243</v>
      </c>
      <c r="BD43" s="13">
        <v>2</v>
      </c>
      <c r="BE43" s="13">
        <v>6</v>
      </c>
      <c r="BF43" s="13">
        <v>1</v>
      </c>
      <c r="BG43" s="13">
        <v>0</v>
      </c>
      <c r="BH43" s="13">
        <v>76</v>
      </c>
      <c r="BI43" s="13">
        <v>9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1</v>
      </c>
      <c r="BP43" s="13">
        <v>1</v>
      </c>
      <c r="BQ43" s="13">
        <v>0</v>
      </c>
      <c r="BR43" s="28">
        <v>339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27933</v>
      </c>
      <c r="E46" s="14">
        <v>1021</v>
      </c>
      <c r="F46" s="14">
        <v>3573</v>
      </c>
      <c r="G46" s="14">
        <v>2259</v>
      </c>
      <c r="H46" s="14">
        <v>1812</v>
      </c>
      <c r="I46" s="14">
        <v>11047</v>
      </c>
      <c r="J46" s="14">
        <v>3492</v>
      </c>
      <c r="K46" s="14">
        <v>108</v>
      </c>
      <c r="L46" s="14">
        <v>618</v>
      </c>
      <c r="M46" s="14">
        <v>5</v>
      </c>
      <c r="N46" s="14">
        <v>2370</v>
      </c>
      <c r="O46" s="14">
        <v>325</v>
      </c>
      <c r="P46" s="14">
        <v>1898</v>
      </c>
      <c r="Q46" s="14">
        <v>349</v>
      </c>
      <c r="R46" s="14">
        <v>3</v>
      </c>
      <c r="S46" s="14">
        <v>56813</v>
      </c>
      <c r="U46" s="14">
        <v>413</v>
      </c>
      <c r="V46" s="14">
        <v>9</v>
      </c>
      <c r="W46" s="14">
        <v>79</v>
      </c>
      <c r="X46" s="14">
        <v>42</v>
      </c>
      <c r="Y46" s="14">
        <v>13</v>
      </c>
      <c r="Z46" s="14">
        <v>179</v>
      </c>
      <c r="AA46" s="14">
        <v>42</v>
      </c>
      <c r="AB46" s="14">
        <v>2</v>
      </c>
      <c r="AC46" s="14">
        <v>14</v>
      </c>
      <c r="AD46" s="14">
        <v>0</v>
      </c>
      <c r="AE46" s="14">
        <v>118</v>
      </c>
      <c r="AF46" s="14">
        <v>2</v>
      </c>
      <c r="AG46" s="14">
        <v>34</v>
      </c>
      <c r="AH46" s="14">
        <v>7</v>
      </c>
      <c r="AI46" s="14">
        <v>0</v>
      </c>
      <c r="AJ46" s="14">
        <v>954</v>
      </c>
      <c r="AL46" s="14">
        <v>9864.8261569157839</v>
      </c>
      <c r="AM46" s="14">
        <v>322.31352055249346</v>
      </c>
      <c r="AN46" s="14">
        <v>1306.9251442255763</v>
      </c>
      <c r="AO46" s="14">
        <v>624.56275040745118</v>
      </c>
      <c r="AP46" s="14">
        <v>588.89232764740655</v>
      </c>
      <c r="AQ46" s="14">
        <v>4032.5275382217555</v>
      </c>
      <c r="AR46" s="14">
        <v>1302.6529410540688</v>
      </c>
      <c r="AS46" s="14">
        <v>37.067499022501146</v>
      </c>
      <c r="AT46" s="14">
        <v>275.40993419638784</v>
      </c>
      <c r="AU46" s="14">
        <v>1</v>
      </c>
      <c r="AV46" s="14">
        <v>653.15936092958998</v>
      </c>
      <c r="AW46" s="14">
        <v>43.768623311711025</v>
      </c>
      <c r="AX46" s="14">
        <v>599.38283397235523</v>
      </c>
      <c r="AY46" s="14">
        <v>165.19820876313347</v>
      </c>
      <c r="AZ46" s="14">
        <v>1</v>
      </c>
      <c r="BA46" s="14">
        <v>19818.686839220216</v>
      </c>
      <c r="BC46" s="14">
        <v>29342</v>
      </c>
      <c r="BD46" s="14">
        <v>1050</v>
      </c>
      <c r="BE46" s="14">
        <v>3756</v>
      </c>
      <c r="BF46" s="14">
        <v>2317</v>
      </c>
      <c r="BG46" s="14">
        <v>1843</v>
      </c>
      <c r="BH46" s="14">
        <v>11565</v>
      </c>
      <c r="BI46" s="14">
        <v>3645</v>
      </c>
      <c r="BJ46" s="14">
        <v>112</v>
      </c>
      <c r="BK46" s="14">
        <v>679</v>
      </c>
      <c r="BL46" s="14">
        <v>5</v>
      </c>
      <c r="BM46" s="14">
        <v>2608</v>
      </c>
      <c r="BN46" s="14">
        <v>330</v>
      </c>
      <c r="BO46" s="14">
        <v>1930</v>
      </c>
      <c r="BP46" s="14">
        <v>365</v>
      </c>
      <c r="BQ46" s="14">
        <v>3</v>
      </c>
      <c r="BR46" s="14">
        <v>59550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352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353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354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355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356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357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358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359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360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56853082.149999902</v>
      </c>
      <c r="E8" s="13">
        <v>567286.74</v>
      </c>
      <c r="F8" s="13">
        <v>3362864.15</v>
      </c>
      <c r="G8" s="13">
        <v>2211370.2000000002</v>
      </c>
      <c r="H8" s="13">
        <v>1607194.69</v>
      </c>
      <c r="I8" s="13">
        <v>29267083.300000001</v>
      </c>
      <c r="J8" s="13">
        <v>3428757.2</v>
      </c>
      <c r="K8" s="13">
        <v>824709.6</v>
      </c>
      <c r="L8" s="13">
        <v>569692.63</v>
      </c>
      <c r="M8" s="13">
        <v>369404.3</v>
      </c>
      <c r="N8" s="13">
        <v>2463999.2000000002</v>
      </c>
      <c r="O8" s="13">
        <v>121510.59</v>
      </c>
      <c r="P8" s="13">
        <v>839092.82</v>
      </c>
      <c r="Q8" s="13">
        <v>1063917.71</v>
      </c>
      <c r="R8" s="13">
        <v>0</v>
      </c>
      <c r="S8" s="28">
        <v>103549965.27999988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9776.5</v>
      </c>
      <c r="AM8" s="13">
        <v>0</v>
      </c>
      <c r="AN8" s="13">
        <v>0</v>
      </c>
      <c r="AO8" s="13">
        <v>212.4</v>
      </c>
      <c r="AP8" s="13">
        <v>0</v>
      </c>
      <c r="AQ8" s="13">
        <v>6857.4</v>
      </c>
      <c r="AR8" s="13">
        <v>965.7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690.3</v>
      </c>
      <c r="AZ8" s="13">
        <v>0</v>
      </c>
      <c r="BA8" s="28">
        <v>18502.3</v>
      </c>
      <c r="BC8" s="13">
        <v>56862858.649999902</v>
      </c>
      <c r="BD8" s="13">
        <v>567286.74</v>
      </c>
      <c r="BE8" s="13">
        <v>3362864.15</v>
      </c>
      <c r="BF8" s="13">
        <v>2211582.6</v>
      </c>
      <c r="BG8" s="13">
        <v>1607194.69</v>
      </c>
      <c r="BH8" s="13">
        <v>29273940.699999999</v>
      </c>
      <c r="BI8" s="13">
        <v>3429722.9000000004</v>
      </c>
      <c r="BJ8" s="13">
        <v>824709.6</v>
      </c>
      <c r="BK8" s="13">
        <v>569692.63</v>
      </c>
      <c r="BL8" s="13">
        <v>369404.3</v>
      </c>
      <c r="BM8" s="13">
        <v>2463999.2000000002</v>
      </c>
      <c r="BN8" s="13">
        <v>121510.59</v>
      </c>
      <c r="BO8" s="13">
        <v>839092.82</v>
      </c>
      <c r="BP8" s="13">
        <v>1064608.01</v>
      </c>
      <c r="BQ8" s="13">
        <v>0</v>
      </c>
      <c r="BR8" s="28">
        <v>103568467.57999989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120617187.49435854</v>
      </c>
      <c r="E9" s="13">
        <v>9932083.9389751256</v>
      </c>
      <c r="F9" s="13">
        <v>28904948.565291978</v>
      </c>
      <c r="G9" s="13">
        <v>10935162.243827142</v>
      </c>
      <c r="H9" s="13">
        <v>7596429.6968676168</v>
      </c>
      <c r="I9" s="13">
        <v>48931987.04163447</v>
      </c>
      <c r="J9" s="13">
        <v>18320413.979807615</v>
      </c>
      <c r="K9" s="13">
        <v>452359.99815029022</v>
      </c>
      <c r="L9" s="13">
        <v>3599610.5784103232</v>
      </c>
      <c r="M9" s="13">
        <v>0</v>
      </c>
      <c r="N9" s="13">
        <v>19715552.272894628</v>
      </c>
      <c r="O9" s="13">
        <v>9486348.2162816916</v>
      </c>
      <c r="P9" s="13">
        <v>1186899.8250088072</v>
      </c>
      <c r="Q9" s="13">
        <v>815689.38579404226</v>
      </c>
      <c r="R9" s="13">
        <v>0</v>
      </c>
      <c r="S9" s="28">
        <v>280494673.2373023</v>
      </c>
      <c r="U9" s="13">
        <v>158313.64863312239</v>
      </c>
      <c r="V9" s="13">
        <v>4737.2432200639314</v>
      </c>
      <c r="W9" s="13">
        <v>4484.0274101535942</v>
      </c>
      <c r="X9" s="13">
        <v>7481.0799383027415</v>
      </c>
      <c r="Y9" s="13">
        <v>0</v>
      </c>
      <c r="Z9" s="13">
        <v>-3841.9476465214343</v>
      </c>
      <c r="AA9" s="13">
        <v>9819.4150943373279</v>
      </c>
      <c r="AB9" s="13">
        <v>0</v>
      </c>
      <c r="AC9" s="13">
        <v>7470.2080613654452</v>
      </c>
      <c r="AD9" s="13">
        <v>0</v>
      </c>
      <c r="AE9" s="13">
        <v>129769.69122000251</v>
      </c>
      <c r="AF9" s="13">
        <v>962.18928037543606</v>
      </c>
      <c r="AG9" s="13">
        <v>0</v>
      </c>
      <c r="AH9" s="13">
        <v>0</v>
      </c>
      <c r="AI9" s="13">
        <v>0</v>
      </c>
      <c r="AJ9" s="28">
        <v>319195.55521120195</v>
      </c>
      <c r="AL9" s="13">
        <v>2528944.3113811817</v>
      </c>
      <c r="AM9" s="13">
        <v>196524.07431128222</v>
      </c>
      <c r="AN9" s="13">
        <v>532759.93890876998</v>
      </c>
      <c r="AO9" s="13">
        <v>69750.731641164253</v>
      </c>
      <c r="AP9" s="13">
        <v>122063.1312990578</v>
      </c>
      <c r="AQ9" s="13">
        <v>913139.30387600255</v>
      </c>
      <c r="AR9" s="13">
        <v>341963.53237464768</v>
      </c>
      <c r="AS9" s="13">
        <v>5088.9762822939228</v>
      </c>
      <c r="AT9" s="13">
        <v>62656.963557778872</v>
      </c>
      <c r="AU9" s="13">
        <v>0</v>
      </c>
      <c r="AV9" s="13">
        <v>390025.61380915769</v>
      </c>
      <c r="AW9" s="13">
        <v>167842.5963891432</v>
      </c>
      <c r="AX9" s="13">
        <v>19755.894556343905</v>
      </c>
      <c r="AY9" s="13">
        <v>9510.3990740784648</v>
      </c>
      <c r="AZ9" s="13">
        <v>0</v>
      </c>
      <c r="BA9" s="28">
        <v>5360025.4674609015</v>
      </c>
      <c r="BC9" s="13">
        <v>123304445.45437284</v>
      </c>
      <c r="BD9" s="13">
        <v>10133345.256506473</v>
      </c>
      <c r="BE9" s="13">
        <v>29442192.531610902</v>
      </c>
      <c r="BF9" s="13">
        <v>11012394.055406608</v>
      </c>
      <c r="BG9" s="13">
        <v>7718492.8281666748</v>
      </c>
      <c r="BH9" s="13">
        <v>49841284.397863954</v>
      </c>
      <c r="BI9" s="13">
        <v>18672196.9272766</v>
      </c>
      <c r="BJ9" s="13">
        <v>457448.97443258413</v>
      </c>
      <c r="BK9" s="13">
        <v>3669737.7500294675</v>
      </c>
      <c r="BL9" s="13">
        <v>0</v>
      </c>
      <c r="BM9" s="13">
        <v>20235347.57792379</v>
      </c>
      <c r="BN9" s="13">
        <v>9655153.0019512102</v>
      </c>
      <c r="BO9" s="13">
        <v>1206655.7195651513</v>
      </c>
      <c r="BP9" s="13">
        <v>825199.78486812068</v>
      </c>
      <c r="BQ9" s="13">
        <v>0</v>
      </c>
      <c r="BR9" s="28">
        <v>286173894.25997436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188693441.09</v>
      </c>
      <c r="E10" s="13">
        <v>7708816.0800000001</v>
      </c>
      <c r="F10" s="13">
        <v>24270316.629999999</v>
      </c>
      <c r="G10" s="13">
        <v>17557261.780000001</v>
      </c>
      <c r="H10" s="13">
        <v>16275707.880000001</v>
      </c>
      <c r="I10" s="13">
        <v>77213805.310000002</v>
      </c>
      <c r="J10" s="13">
        <v>22318120.969999999</v>
      </c>
      <c r="K10" s="13">
        <v>462755.48</v>
      </c>
      <c r="L10" s="13">
        <v>2904926.72</v>
      </c>
      <c r="M10" s="13">
        <v>0</v>
      </c>
      <c r="N10" s="13">
        <v>24308999.09</v>
      </c>
      <c r="O10" s="13">
        <v>727092.77</v>
      </c>
      <c r="P10" s="13">
        <v>28987194.629999999</v>
      </c>
      <c r="Q10" s="13">
        <v>3143120.9</v>
      </c>
      <c r="R10" s="13">
        <v>0</v>
      </c>
      <c r="S10" s="28">
        <v>414571559.32999998</v>
      </c>
      <c r="U10" s="13">
        <v>45591.73</v>
      </c>
      <c r="V10" s="13">
        <v>0</v>
      </c>
      <c r="W10" s="13">
        <v>9368.7199999999993</v>
      </c>
      <c r="X10" s="13">
        <v>3320</v>
      </c>
      <c r="Y10" s="13">
        <v>1612.5</v>
      </c>
      <c r="Z10" s="13">
        <v>21220.39</v>
      </c>
      <c r="AA10" s="13">
        <v>5586.9</v>
      </c>
      <c r="AB10" s="13">
        <v>0</v>
      </c>
      <c r="AC10" s="13">
        <v>0</v>
      </c>
      <c r="AD10" s="13">
        <v>0</v>
      </c>
      <c r="AE10" s="13">
        <v>4025.34</v>
      </c>
      <c r="AF10" s="13">
        <v>0</v>
      </c>
      <c r="AG10" s="13">
        <v>5162.91</v>
      </c>
      <c r="AH10" s="13">
        <v>1000</v>
      </c>
      <c r="AI10" s="13">
        <v>0</v>
      </c>
      <c r="AJ10" s="28">
        <v>96888.489999999991</v>
      </c>
      <c r="AL10" s="13">
        <v>3542173.56</v>
      </c>
      <c r="AM10" s="13">
        <v>316191.56</v>
      </c>
      <c r="AN10" s="13">
        <v>537402.31999999995</v>
      </c>
      <c r="AO10" s="13">
        <v>431627.76</v>
      </c>
      <c r="AP10" s="13">
        <v>494726.54</v>
      </c>
      <c r="AQ10" s="13">
        <v>1824255.52</v>
      </c>
      <c r="AR10" s="13">
        <v>712230.72</v>
      </c>
      <c r="AS10" s="13">
        <v>8068</v>
      </c>
      <c r="AT10" s="13">
        <v>66723.25</v>
      </c>
      <c r="AU10" s="13">
        <v>0</v>
      </c>
      <c r="AV10" s="13">
        <v>271714.27</v>
      </c>
      <c r="AW10" s="13">
        <v>1966</v>
      </c>
      <c r="AX10" s="13">
        <v>538589.08000000007</v>
      </c>
      <c r="AY10" s="13">
        <v>82551.740000000005</v>
      </c>
      <c r="AZ10" s="13">
        <v>0</v>
      </c>
      <c r="BA10" s="28">
        <v>8828220.3200000003</v>
      </c>
      <c r="BC10" s="13">
        <v>192281206.38</v>
      </c>
      <c r="BD10" s="13">
        <v>8025007.6399999997</v>
      </c>
      <c r="BE10" s="13">
        <v>24817087.669999998</v>
      </c>
      <c r="BF10" s="13">
        <v>17992209.540000003</v>
      </c>
      <c r="BG10" s="13">
        <v>16772046.92</v>
      </c>
      <c r="BH10" s="13">
        <v>79059281.219999999</v>
      </c>
      <c r="BI10" s="13">
        <v>23035938.589999996</v>
      </c>
      <c r="BJ10" s="13">
        <v>470823.48</v>
      </c>
      <c r="BK10" s="13">
        <v>2971649.97</v>
      </c>
      <c r="BL10" s="13">
        <v>0</v>
      </c>
      <c r="BM10" s="13">
        <v>24584738.699999999</v>
      </c>
      <c r="BN10" s="13">
        <v>729058.77</v>
      </c>
      <c r="BO10" s="13">
        <v>29530946.619999997</v>
      </c>
      <c r="BP10" s="13">
        <v>3226672.64</v>
      </c>
      <c r="BQ10" s="13">
        <v>0</v>
      </c>
      <c r="BR10" s="28">
        <v>423496668.13999993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16351592.560000001</v>
      </c>
      <c r="E11" s="13">
        <v>916294.98</v>
      </c>
      <c r="F11" s="13">
        <v>1463170.17</v>
      </c>
      <c r="G11" s="13">
        <v>771093.93</v>
      </c>
      <c r="H11" s="13">
        <v>2321943.73</v>
      </c>
      <c r="I11" s="13">
        <v>5782224.8600000003</v>
      </c>
      <c r="J11" s="13">
        <v>1794849.58</v>
      </c>
      <c r="K11" s="13">
        <v>931316.16</v>
      </c>
      <c r="L11" s="13">
        <v>548928.31999999995</v>
      </c>
      <c r="M11" s="13">
        <v>0</v>
      </c>
      <c r="N11" s="13">
        <v>836187.4</v>
      </c>
      <c r="O11" s="13">
        <v>228357.16</v>
      </c>
      <c r="P11" s="13">
        <v>1124491.1200000001</v>
      </c>
      <c r="Q11" s="13">
        <v>681512.29</v>
      </c>
      <c r="R11" s="13">
        <v>0</v>
      </c>
      <c r="S11" s="28">
        <v>33751962.260000005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0</v>
      </c>
      <c r="BC11" s="13">
        <v>16351592.560000001</v>
      </c>
      <c r="BD11" s="13">
        <v>916294.98</v>
      </c>
      <c r="BE11" s="13">
        <v>1463170.17</v>
      </c>
      <c r="BF11" s="13">
        <v>771093.93</v>
      </c>
      <c r="BG11" s="13">
        <v>2321943.73</v>
      </c>
      <c r="BH11" s="13">
        <v>5782224.8600000003</v>
      </c>
      <c r="BI11" s="13">
        <v>1794849.58</v>
      </c>
      <c r="BJ11" s="13">
        <v>931316.16</v>
      </c>
      <c r="BK11" s="13">
        <v>548928.31999999995</v>
      </c>
      <c r="BL11" s="13">
        <v>0</v>
      </c>
      <c r="BM11" s="13">
        <v>836187.4</v>
      </c>
      <c r="BN11" s="13">
        <v>228357.16</v>
      </c>
      <c r="BO11" s="13">
        <v>1124491.1200000001</v>
      </c>
      <c r="BP11" s="13">
        <v>681512.29</v>
      </c>
      <c r="BQ11" s="13">
        <v>0</v>
      </c>
      <c r="BR11" s="28">
        <v>33751962.260000005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16902366</v>
      </c>
      <c r="E13" s="13">
        <v>400200</v>
      </c>
      <c r="F13" s="13">
        <v>2374791</v>
      </c>
      <c r="G13" s="13">
        <v>879277</v>
      </c>
      <c r="H13" s="13">
        <v>101415</v>
      </c>
      <c r="I13" s="13">
        <v>5920553</v>
      </c>
      <c r="J13" s="13">
        <v>2576325</v>
      </c>
      <c r="K13" s="13">
        <v>116282</v>
      </c>
      <c r="L13" s="13">
        <v>614257</v>
      </c>
      <c r="M13" s="13">
        <v>0</v>
      </c>
      <c r="N13" s="13">
        <v>2188388</v>
      </c>
      <c r="O13" s="13">
        <v>139764</v>
      </c>
      <c r="P13" s="13">
        <v>894150</v>
      </c>
      <c r="Q13" s="13">
        <v>303720</v>
      </c>
      <c r="R13" s="13">
        <v>0</v>
      </c>
      <c r="S13" s="28">
        <v>33411488</v>
      </c>
      <c r="U13" s="13">
        <v>1333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313</v>
      </c>
      <c r="AF13" s="13">
        <v>0</v>
      </c>
      <c r="AG13" s="13">
        <v>0</v>
      </c>
      <c r="AH13" s="13">
        <v>0</v>
      </c>
      <c r="AI13" s="13">
        <v>0</v>
      </c>
      <c r="AJ13" s="28">
        <v>1646</v>
      </c>
      <c r="AL13" s="13">
        <v>8144660</v>
      </c>
      <c r="AM13" s="13">
        <v>164083</v>
      </c>
      <c r="AN13" s="13">
        <v>1107219</v>
      </c>
      <c r="AO13" s="13">
        <v>407379</v>
      </c>
      <c r="AP13" s="13">
        <v>70483</v>
      </c>
      <c r="AQ13" s="13">
        <v>3131399</v>
      </c>
      <c r="AR13" s="13">
        <v>1830075</v>
      </c>
      <c r="AS13" s="13">
        <v>43646</v>
      </c>
      <c r="AT13" s="13">
        <v>482300</v>
      </c>
      <c r="AU13" s="13">
        <v>0</v>
      </c>
      <c r="AV13" s="13">
        <v>1197559</v>
      </c>
      <c r="AW13" s="13">
        <v>121412</v>
      </c>
      <c r="AX13" s="13">
        <v>732110</v>
      </c>
      <c r="AY13" s="13">
        <v>202377</v>
      </c>
      <c r="AZ13" s="13">
        <v>0</v>
      </c>
      <c r="BA13" s="28">
        <v>17634702</v>
      </c>
      <c r="BC13" s="13">
        <v>25048359</v>
      </c>
      <c r="BD13" s="13">
        <v>564283</v>
      </c>
      <c r="BE13" s="13">
        <v>3482010</v>
      </c>
      <c r="BF13" s="13">
        <v>1286656</v>
      </c>
      <c r="BG13" s="13">
        <v>171898</v>
      </c>
      <c r="BH13" s="13">
        <v>9051952</v>
      </c>
      <c r="BI13" s="13">
        <v>4406400</v>
      </c>
      <c r="BJ13" s="13">
        <v>159928</v>
      </c>
      <c r="BK13" s="13">
        <v>1096557</v>
      </c>
      <c r="BL13" s="13">
        <v>0</v>
      </c>
      <c r="BM13" s="13">
        <v>3386260</v>
      </c>
      <c r="BN13" s="13">
        <v>261176</v>
      </c>
      <c r="BO13" s="13">
        <v>1626260</v>
      </c>
      <c r="BP13" s="13">
        <v>506097</v>
      </c>
      <c r="BQ13" s="13">
        <v>0</v>
      </c>
      <c r="BR13" s="28">
        <v>51047836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420088677.35000026</v>
      </c>
      <c r="E14" s="13">
        <v>10414279.9</v>
      </c>
      <c r="F14" s="13">
        <v>44098170.300000004</v>
      </c>
      <c r="G14" s="13">
        <v>42393737.609999932</v>
      </c>
      <c r="H14" s="13">
        <v>15445907.429999998</v>
      </c>
      <c r="I14" s="13">
        <v>174489297.10999981</v>
      </c>
      <c r="J14" s="13">
        <v>63869840.940000027</v>
      </c>
      <c r="K14" s="13">
        <v>347102.57</v>
      </c>
      <c r="L14" s="13">
        <v>6917033.1199999982</v>
      </c>
      <c r="M14" s="13">
        <v>0</v>
      </c>
      <c r="N14" s="13">
        <v>14870432.480000002</v>
      </c>
      <c r="O14" s="13">
        <v>2860767.52</v>
      </c>
      <c r="P14" s="13">
        <v>38870262.519999996</v>
      </c>
      <c r="Q14" s="13">
        <v>2801205.1999999993</v>
      </c>
      <c r="R14" s="13">
        <v>0</v>
      </c>
      <c r="S14" s="28">
        <v>837466714.05000019</v>
      </c>
      <c r="U14" s="13">
        <v>5587.3</v>
      </c>
      <c r="V14" s="13">
        <v>0</v>
      </c>
      <c r="W14" s="13">
        <v>224.20000000000002</v>
      </c>
      <c r="X14" s="13">
        <v>295</v>
      </c>
      <c r="Y14" s="13">
        <v>295</v>
      </c>
      <c r="Z14" s="13">
        <v>1433.7</v>
      </c>
      <c r="AA14" s="13">
        <v>590</v>
      </c>
      <c r="AB14" s="13">
        <v>0</v>
      </c>
      <c r="AC14" s="13">
        <v>0</v>
      </c>
      <c r="AD14" s="13">
        <v>0</v>
      </c>
      <c r="AE14" s="13">
        <v>112.10000000000001</v>
      </c>
      <c r="AF14" s="13">
        <v>0</v>
      </c>
      <c r="AG14" s="13">
        <v>0</v>
      </c>
      <c r="AH14" s="13">
        <v>0</v>
      </c>
      <c r="AI14" s="13">
        <v>0</v>
      </c>
      <c r="AJ14" s="28">
        <v>8537.3000000000011</v>
      </c>
      <c r="AL14" s="13">
        <v>2706441.0599999991</v>
      </c>
      <c r="AM14" s="13">
        <v>3345.46</v>
      </c>
      <c r="AN14" s="13">
        <v>118056.68000000002</v>
      </c>
      <c r="AO14" s="13">
        <v>45820.460000000014</v>
      </c>
      <c r="AP14" s="13">
        <v>23855.140000000003</v>
      </c>
      <c r="AQ14" s="13">
        <v>659727.44999999995</v>
      </c>
      <c r="AR14" s="13">
        <v>154954.79</v>
      </c>
      <c r="AS14" s="13">
        <v>4436.96</v>
      </c>
      <c r="AT14" s="13">
        <v>82188.22</v>
      </c>
      <c r="AU14" s="13">
        <v>0</v>
      </c>
      <c r="AV14" s="13">
        <v>266165.89999999997</v>
      </c>
      <c r="AW14" s="13">
        <v>4192.96</v>
      </c>
      <c r="AX14" s="13">
        <v>35499.24</v>
      </c>
      <c r="AY14" s="13">
        <v>2252.7200000000003</v>
      </c>
      <c r="AZ14" s="13">
        <v>0</v>
      </c>
      <c r="BA14" s="28">
        <v>4106937.0399999996</v>
      </c>
      <c r="BC14" s="13">
        <v>422800705.71000028</v>
      </c>
      <c r="BD14" s="13">
        <v>10417625.360000001</v>
      </c>
      <c r="BE14" s="13">
        <v>44216451.180000007</v>
      </c>
      <c r="BF14" s="13">
        <v>42439853.069999933</v>
      </c>
      <c r="BG14" s="13">
        <v>15470057.569999998</v>
      </c>
      <c r="BH14" s="13">
        <v>175150458.25999978</v>
      </c>
      <c r="BI14" s="13">
        <v>64025385.730000027</v>
      </c>
      <c r="BJ14" s="13">
        <v>351539.53</v>
      </c>
      <c r="BK14" s="13">
        <v>6999221.339999998</v>
      </c>
      <c r="BL14" s="13">
        <v>0</v>
      </c>
      <c r="BM14" s="13">
        <v>15136710.480000002</v>
      </c>
      <c r="BN14" s="13">
        <v>2864960.48</v>
      </c>
      <c r="BO14" s="13">
        <v>38905761.759999998</v>
      </c>
      <c r="BP14" s="13">
        <v>2803457.9199999995</v>
      </c>
      <c r="BQ14" s="13">
        <v>0</v>
      </c>
      <c r="BR14" s="28">
        <v>841582188.38999999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2365032.2899999996</v>
      </c>
      <c r="E17" s="13">
        <v>61490.91</v>
      </c>
      <c r="F17" s="13">
        <v>515695.45000000007</v>
      </c>
      <c r="G17" s="13">
        <v>0</v>
      </c>
      <c r="H17" s="13">
        <v>5000</v>
      </c>
      <c r="I17" s="13">
        <v>1193100.1299999999</v>
      </c>
      <c r="J17" s="13">
        <v>196449.16999999998</v>
      </c>
      <c r="K17" s="13">
        <v>306276.33</v>
      </c>
      <c r="L17" s="13">
        <v>177495.78999999998</v>
      </c>
      <c r="M17" s="13">
        <v>0</v>
      </c>
      <c r="N17" s="13">
        <v>6138458.0099999998</v>
      </c>
      <c r="O17" s="13">
        <v>33979.07</v>
      </c>
      <c r="P17" s="13">
        <v>0</v>
      </c>
      <c r="Q17" s="13">
        <v>105296.92</v>
      </c>
      <c r="R17" s="13">
        <v>0</v>
      </c>
      <c r="S17" s="28">
        <v>11098274.07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2365032.2899999996</v>
      </c>
      <c r="BD17" s="13">
        <v>61490.91</v>
      </c>
      <c r="BE17" s="13">
        <v>515695.45000000007</v>
      </c>
      <c r="BF17" s="13">
        <v>0</v>
      </c>
      <c r="BG17" s="13">
        <v>5000</v>
      </c>
      <c r="BH17" s="13">
        <v>1193100.1299999999</v>
      </c>
      <c r="BI17" s="13">
        <v>196449.16999999998</v>
      </c>
      <c r="BJ17" s="13">
        <v>306276.33</v>
      </c>
      <c r="BK17" s="13">
        <v>177495.78999999998</v>
      </c>
      <c r="BL17" s="13">
        <v>0</v>
      </c>
      <c r="BM17" s="13">
        <v>6138458.0099999998</v>
      </c>
      <c r="BN17" s="13">
        <v>33979.07</v>
      </c>
      <c r="BO17" s="13">
        <v>0</v>
      </c>
      <c r="BP17" s="13">
        <v>105296.92</v>
      </c>
      <c r="BQ17" s="13">
        <v>0</v>
      </c>
      <c r="BR17" s="28">
        <v>11098274.07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7862907.0800000001</v>
      </c>
      <c r="E18" s="13">
        <v>796095.99999999988</v>
      </c>
      <c r="F18" s="13">
        <v>2543013.0499999998</v>
      </c>
      <c r="G18" s="13">
        <v>1948378.8800000004</v>
      </c>
      <c r="H18" s="13">
        <v>872568.85000000009</v>
      </c>
      <c r="I18" s="13">
        <v>6630620.9399999995</v>
      </c>
      <c r="J18" s="13">
        <v>2663602.7599999998</v>
      </c>
      <c r="K18" s="13">
        <v>505995.91999999993</v>
      </c>
      <c r="L18" s="13">
        <v>104500</v>
      </c>
      <c r="M18" s="13">
        <v>0</v>
      </c>
      <c r="N18" s="13">
        <v>254690.52999999997</v>
      </c>
      <c r="O18" s="13">
        <v>0</v>
      </c>
      <c r="P18" s="13">
        <v>880139.95000000007</v>
      </c>
      <c r="Q18" s="13">
        <v>66557.73</v>
      </c>
      <c r="R18" s="13">
        <v>0</v>
      </c>
      <c r="S18" s="28">
        <v>25129071.689999998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118740.04</v>
      </c>
      <c r="AM18" s="13">
        <v>236</v>
      </c>
      <c r="AN18" s="13">
        <v>3672.3400000000006</v>
      </c>
      <c r="AO18" s="13">
        <v>82258.86</v>
      </c>
      <c r="AP18" s="13">
        <v>1416</v>
      </c>
      <c r="AQ18" s="13">
        <v>30639.68</v>
      </c>
      <c r="AR18" s="13">
        <v>9825.56</v>
      </c>
      <c r="AS18" s="13">
        <v>0</v>
      </c>
      <c r="AT18" s="13">
        <v>0</v>
      </c>
      <c r="AU18" s="13">
        <v>0</v>
      </c>
      <c r="AV18" s="13">
        <v>8813.5400000000009</v>
      </c>
      <c r="AW18" s="13">
        <v>0</v>
      </c>
      <c r="AX18" s="13">
        <v>4342.8</v>
      </c>
      <c r="AY18" s="13">
        <v>0</v>
      </c>
      <c r="AZ18" s="13">
        <v>0</v>
      </c>
      <c r="BA18" s="28">
        <v>259944.81999999998</v>
      </c>
      <c r="BC18" s="13">
        <v>7981647.1200000001</v>
      </c>
      <c r="BD18" s="13">
        <v>796331.99999999988</v>
      </c>
      <c r="BE18" s="13">
        <v>2546685.3899999997</v>
      </c>
      <c r="BF18" s="13">
        <v>2030637.7400000005</v>
      </c>
      <c r="BG18" s="13">
        <v>873984.85000000009</v>
      </c>
      <c r="BH18" s="13">
        <v>6661260.6199999992</v>
      </c>
      <c r="BI18" s="13">
        <v>2673428.3199999998</v>
      </c>
      <c r="BJ18" s="13">
        <v>505995.91999999993</v>
      </c>
      <c r="BK18" s="13">
        <v>104500</v>
      </c>
      <c r="BL18" s="13">
        <v>0</v>
      </c>
      <c r="BM18" s="13">
        <v>263504.06999999995</v>
      </c>
      <c r="BN18" s="13">
        <v>0</v>
      </c>
      <c r="BO18" s="13">
        <v>884482.75000000012</v>
      </c>
      <c r="BP18" s="13">
        <v>66557.73</v>
      </c>
      <c r="BQ18" s="13">
        <v>0</v>
      </c>
      <c r="BR18" s="28">
        <v>25389016.510000002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81068968.079999998</v>
      </c>
      <c r="E19" s="13">
        <v>1071970.29</v>
      </c>
      <c r="F19" s="13">
        <v>8324844.0700000003</v>
      </c>
      <c r="G19" s="13">
        <v>8600431.9700000007</v>
      </c>
      <c r="H19" s="13">
        <v>3123808.71</v>
      </c>
      <c r="I19" s="13">
        <v>18028340.75</v>
      </c>
      <c r="J19" s="13">
        <v>6422330.9900000002</v>
      </c>
      <c r="K19" s="13">
        <v>204483.43</v>
      </c>
      <c r="L19" s="13">
        <v>1644235.36</v>
      </c>
      <c r="M19" s="13">
        <v>39000</v>
      </c>
      <c r="N19" s="13">
        <v>16266653.630000001</v>
      </c>
      <c r="O19" s="13">
        <v>337403.64</v>
      </c>
      <c r="P19" s="13">
        <v>3256145.03</v>
      </c>
      <c r="Q19" s="13">
        <v>251161.42</v>
      </c>
      <c r="R19" s="13">
        <v>0</v>
      </c>
      <c r="S19" s="28">
        <v>148639777.36999997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8735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8735</v>
      </c>
      <c r="BC19" s="13">
        <v>81077703.079999998</v>
      </c>
      <c r="BD19" s="13">
        <v>1071970.29</v>
      </c>
      <c r="BE19" s="13">
        <v>8324844.0700000003</v>
      </c>
      <c r="BF19" s="13">
        <v>8600431.9700000007</v>
      </c>
      <c r="BG19" s="13">
        <v>3123808.71</v>
      </c>
      <c r="BH19" s="13">
        <v>18028340.75</v>
      </c>
      <c r="BI19" s="13">
        <v>6422330.9900000002</v>
      </c>
      <c r="BJ19" s="13">
        <v>204483.43</v>
      </c>
      <c r="BK19" s="13">
        <v>1644235.36</v>
      </c>
      <c r="BL19" s="13">
        <v>39000</v>
      </c>
      <c r="BM19" s="13">
        <v>16266653.630000001</v>
      </c>
      <c r="BN19" s="13">
        <v>337403.64</v>
      </c>
      <c r="BO19" s="13">
        <v>3256145.03</v>
      </c>
      <c r="BP19" s="13">
        <v>251161.42</v>
      </c>
      <c r="BQ19" s="13">
        <v>0</v>
      </c>
      <c r="BR19" s="28">
        <v>148648512.36999997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15811769.43</v>
      </c>
      <c r="E21" s="13">
        <v>137531.26999999999</v>
      </c>
      <c r="F21" s="13">
        <v>1223332.6200000001</v>
      </c>
      <c r="G21" s="13">
        <v>1188643.6000000001</v>
      </c>
      <c r="H21" s="13">
        <v>429780.71</v>
      </c>
      <c r="I21" s="13">
        <v>5546158.0300000003</v>
      </c>
      <c r="J21" s="13">
        <v>2296207.84</v>
      </c>
      <c r="K21" s="13">
        <v>0</v>
      </c>
      <c r="L21" s="13">
        <v>78976.289999999994</v>
      </c>
      <c r="M21" s="13">
        <v>0</v>
      </c>
      <c r="N21" s="13">
        <v>782669.93</v>
      </c>
      <c r="O21" s="13">
        <v>0</v>
      </c>
      <c r="P21" s="13">
        <v>1799273.22</v>
      </c>
      <c r="Q21" s="13">
        <v>0</v>
      </c>
      <c r="R21" s="13">
        <v>0</v>
      </c>
      <c r="S21" s="28">
        <v>29294342.940000001</v>
      </c>
      <c r="U21" s="13">
        <v>822</v>
      </c>
      <c r="V21" s="13">
        <v>0</v>
      </c>
      <c r="W21" s="13">
        <v>0</v>
      </c>
      <c r="X21" s="13">
        <v>0</v>
      </c>
      <c r="Y21" s="13">
        <v>0</v>
      </c>
      <c r="Z21" s="13">
        <v>185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1007</v>
      </c>
      <c r="AL21" s="13">
        <v>2360</v>
      </c>
      <c r="AM21" s="13">
        <v>0</v>
      </c>
      <c r="AN21" s="13">
        <v>295</v>
      </c>
      <c r="AO21" s="13">
        <v>0</v>
      </c>
      <c r="AP21" s="13">
        <v>0</v>
      </c>
      <c r="AQ21" s="13">
        <v>0</v>
      </c>
      <c r="AR21" s="13">
        <v>301.8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2956.8</v>
      </c>
      <c r="BC21" s="13">
        <v>15814951.43</v>
      </c>
      <c r="BD21" s="13">
        <v>137531.26999999999</v>
      </c>
      <c r="BE21" s="13">
        <v>1223627.6200000001</v>
      </c>
      <c r="BF21" s="13">
        <v>1188643.6000000001</v>
      </c>
      <c r="BG21" s="13">
        <v>429780.71</v>
      </c>
      <c r="BH21" s="13">
        <v>5546343.0300000003</v>
      </c>
      <c r="BI21" s="13">
        <v>2296509.6399999997</v>
      </c>
      <c r="BJ21" s="13">
        <v>0</v>
      </c>
      <c r="BK21" s="13">
        <v>78976.289999999994</v>
      </c>
      <c r="BL21" s="13">
        <v>0</v>
      </c>
      <c r="BM21" s="13">
        <v>782669.93</v>
      </c>
      <c r="BN21" s="13">
        <v>0</v>
      </c>
      <c r="BO21" s="13">
        <v>1799273.22</v>
      </c>
      <c r="BP21" s="13">
        <v>0</v>
      </c>
      <c r="BQ21" s="13">
        <v>0</v>
      </c>
      <c r="BR21" s="28">
        <v>29298306.740000002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19720553.449999999</v>
      </c>
      <c r="E22" s="13">
        <v>0</v>
      </c>
      <c r="F22" s="13">
        <v>599163</v>
      </c>
      <c r="G22" s="13">
        <v>330676</v>
      </c>
      <c r="H22" s="13">
        <v>393863</v>
      </c>
      <c r="I22" s="13">
        <v>6852252.7800000003</v>
      </c>
      <c r="J22" s="13">
        <v>1209710</v>
      </c>
      <c r="K22" s="13">
        <v>0</v>
      </c>
      <c r="L22" s="13">
        <v>0</v>
      </c>
      <c r="M22" s="13">
        <v>20000</v>
      </c>
      <c r="N22" s="13">
        <v>781786.97</v>
      </c>
      <c r="O22" s="13">
        <v>82803</v>
      </c>
      <c r="P22" s="13">
        <v>1334814</v>
      </c>
      <c r="Q22" s="13">
        <v>0</v>
      </c>
      <c r="R22" s="13">
        <v>0</v>
      </c>
      <c r="S22" s="28">
        <v>31325622.199999999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6218825.4400000004</v>
      </c>
      <c r="AM22" s="13">
        <v>0</v>
      </c>
      <c r="AN22" s="13">
        <v>345314.72</v>
      </c>
      <c r="AO22" s="13">
        <v>199503.84</v>
      </c>
      <c r="AP22" s="13">
        <v>290697.78999999998</v>
      </c>
      <c r="AQ22" s="13">
        <v>2171498.14</v>
      </c>
      <c r="AR22" s="13">
        <v>819022.46</v>
      </c>
      <c r="AS22" s="13">
        <v>0</v>
      </c>
      <c r="AT22" s="13">
        <v>0</v>
      </c>
      <c r="AU22" s="13">
        <v>22435.84</v>
      </c>
      <c r="AV22" s="13">
        <v>268061.87</v>
      </c>
      <c r="AW22" s="13">
        <v>62526.49</v>
      </c>
      <c r="AX22" s="13">
        <v>619240.54</v>
      </c>
      <c r="AY22" s="13">
        <v>0</v>
      </c>
      <c r="AZ22" s="13">
        <v>0</v>
      </c>
      <c r="BA22" s="28">
        <v>11017127.129999999</v>
      </c>
      <c r="BC22" s="13">
        <v>25939378.890000001</v>
      </c>
      <c r="BD22" s="13">
        <v>0</v>
      </c>
      <c r="BE22" s="13">
        <v>944477.72</v>
      </c>
      <c r="BF22" s="13">
        <v>530179.83999999997</v>
      </c>
      <c r="BG22" s="13">
        <v>684560.79</v>
      </c>
      <c r="BH22" s="13">
        <v>9023750.9199999999</v>
      </c>
      <c r="BI22" s="13">
        <v>2028732.46</v>
      </c>
      <c r="BJ22" s="13">
        <v>0</v>
      </c>
      <c r="BK22" s="13">
        <v>0</v>
      </c>
      <c r="BL22" s="13">
        <v>42435.839999999997</v>
      </c>
      <c r="BM22" s="13">
        <v>1049848.8399999999</v>
      </c>
      <c r="BN22" s="13">
        <v>145329.49</v>
      </c>
      <c r="BO22" s="13">
        <v>1954054.54</v>
      </c>
      <c r="BP22" s="13">
        <v>0</v>
      </c>
      <c r="BQ22" s="13">
        <v>0</v>
      </c>
      <c r="BR22" s="28">
        <v>42342749.329999998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58078818.919999994</v>
      </c>
      <c r="E23" s="13">
        <v>616016.55000000005</v>
      </c>
      <c r="F23" s="13">
        <v>7625100.0600000005</v>
      </c>
      <c r="G23" s="13">
        <v>6395146.8800000008</v>
      </c>
      <c r="H23" s="13">
        <v>4293968.96</v>
      </c>
      <c r="I23" s="13">
        <v>21854370.91</v>
      </c>
      <c r="J23" s="13">
        <v>11710336.220000001</v>
      </c>
      <c r="K23" s="13">
        <v>624160.26</v>
      </c>
      <c r="L23" s="13">
        <v>3579907.56</v>
      </c>
      <c r="M23" s="13">
        <v>0</v>
      </c>
      <c r="N23" s="13">
        <v>3083474.27</v>
      </c>
      <c r="O23" s="13">
        <v>408671.76</v>
      </c>
      <c r="P23" s="13">
        <v>2185362.88</v>
      </c>
      <c r="Q23" s="13">
        <v>1568817.84</v>
      </c>
      <c r="R23" s="13">
        <v>0</v>
      </c>
      <c r="S23" s="28">
        <v>122024153.06999999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8044911.6600000001</v>
      </c>
      <c r="AM23" s="13">
        <v>91427.57</v>
      </c>
      <c r="AN23" s="13">
        <v>1193753.82</v>
      </c>
      <c r="AO23" s="13">
        <v>1117427.3799999999</v>
      </c>
      <c r="AP23" s="13">
        <v>852500.71</v>
      </c>
      <c r="AQ23" s="13">
        <v>2743795.65</v>
      </c>
      <c r="AR23" s="13">
        <v>1965664</v>
      </c>
      <c r="AS23" s="13">
        <v>73365.789999999994</v>
      </c>
      <c r="AT23" s="13">
        <v>656309.18999999994</v>
      </c>
      <c r="AU23" s="13">
        <v>0</v>
      </c>
      <c r="AV23" s="13">
        <v>468950.92</v>
      </c>
      <c r="AW23" s="13">
        <v>0</v>
      </c>
      <c r="AX23" s="13">
        <v>438165.12</v>
      </c>
      <c r="AY23" s="13">
        <v>246296.36</v>
      </c>
      <c r="AZ23" s="13">
        <v>0</v>
      </c>
      <c r="BA23" s="28">
        <v>17892568.170000002</v>
      </c>
      <c r="BC23" s="13">
        <v>66123730.579999998</v>
      </c>
      <c r="BD23" s="13">
        <v>707444.12000000011</v>
      </c>
      <c r="BE23" s="13">
        <v>8818853.8800000008</v>
      </c>
      <c r="BF23" s="13">
        <v>7512574.2600000007</v>
      </c>
      <c r="BG23" s="13">
        <v>5146469.67</v>
      </c>
      <c r="BH23" s="13">
        <v>24598166.559999999</v>
      </c>
      <c r="BI23" s="13">
        <v>13676000.220000001</v>
      </c>
      <c r="BJ23" s="13">
        <v>697526.05</v>
      </c>
      <c r="BK23" s="13">
        <v>4236216.75</v>
      </c>
      <c r="BL23" s="13">
        <v>0</v>
      </c>
      <c r="BM23" s="13">
        <v>3552425.19</v>
      </c>
      <c r="BN23" s="13">
        <v>408671.76</v>
      </c>
      <c r="BO23" s="13">
        <v>2623528</v>
      </c>
      <c r="BP23" s="13">
        <v>1815114.2000000002</v>
      </c>
      <c r="BQ23" s="13">
        <v>0</v>
      </c>
      <c r="BR23" s="28">
        <v>139916721.23999998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88429159.969999999</v>
      </c>
      <c r="E24" s="13">
        <v>1642480.83</v>
      </c>
      <c r="F24" s="13">
        <v>6388737.3600000003</v>
      </c>
      <c r="G24" s="13">
        <v>3158753.59</v>
      </c>
      <c r="H24" s="13">
        <v>4341792.78</v>
      </c>
      <c r="I24" s="13">
        <v>34157351.280000001</v>
      </c>
      <c r="J24" s="13">
        <v>9182230.9900000002</v>
      </c>
      <c r="K24" s="13">
        <v>241767.28</v>
      </c>
      <c r="L24" s="13">
        <v>3416453.25</v>
      </c>
      <c r="M24" s="13">
        <v>0</v>
      </c>
      <c r="N24" s="13">
        <v>5119374.1500000004</v>
      </c>
      <c r="O24" s="13">
        <v>182089.93</v>
      </c>
      <c r="P24" s="13">
        <v>3208602.86</v>
      </c>
      <c r="Q24" s="13">
        <v>1708523.77</v>
      </c>
      <c r="R24" s="13">
        <v>0</v>
      </c>
      <c r="S24" s="28">
        <v>161177318.04000005</v>
      </c>
      <c r="U24" s="13">
        <v>5643.04</v>
      </c>
      <c r="V24" s="13">
        <v>0</v>
      </c>
      <c r="W24" s="13">
        <v>1129.5999999999999</v>
      </c>
      <c r="X24" s="13">
        <v>0</v>
      </c>
      <c r="Y24" s="13">
        <v>292.48</v>
      </c>
      <c r="Z24" s="13">
        <v>975.2</v>
      </c>
      <c r="AA24" s="13">
        <v>519.20000000000005</v>
      </c>
      <c r="AB24" s="13">
        <v>0</v>
      </c>
      <c r="AC24" s="13">
        <v>300</v>
      </c>
      <c r="AD24" s="13">
        <v>0</v>
      </c>
      <c r="AE24" s="13">
        <v>554</v>
      </c>
      <c r="AF24" s="13">
        <v>0</v>
      </c>
      <c r="AG24" s="13">
        <v>0</v>
      </c>
      <c r="AH24" s="13">
        <v>220</v>
      </c>
      <c r="AI24" s="13">
        <v>0</v>
      </c>
      <c r="AJ24" s="28">
        <v>9633.5199999999986</v>
      </c>
      <c r="AL24" s="13">
        <v>35318841.090000004</v>
      </c>
      <c r="AM24" s="13">
        <v>857476.17</v>
      </c>
      <c r="AN24" s="13">
        <v>3036044.45</v>
      </c>
      <c r="AO24" s="13">
        <v>1580047.28</v>
      </c>
      <c r="AP24" s="13">
        <v>2398471.41</v>
      </c>
      <c r="AQ24" s="13">
        <v>14299920.49</v>
      </c>
      <c r="AR24" s="13">
        <v>4447692.12</v>
      </c>
      <c r="AS24" s="13">
        <v>133884.46</v>
      </c>
      <c r="AT24" s="13">
        <v>1166871.33</v>
      </c>
      <c r="AU24" s="13">
        <v>0</v>
      </c>
      <c r="AV24" s="13">
        <v>2252269.16</v>
      </c>
      <c r="AW24" s="13">
        <v>119400.73</v>
      </c>
      <c r="AX24" s="13">
        <v>1447954.39</v>
      </c>
      <c r="AY24" s="13">
        <v>941043.81</v>
      </c>
      <c r="AZ24" s="13">
        <v>0</v>
      </c>
      <c r="BA24" s="28">
        <v>67999916.890000001</v>
      </c>
      <c r="BC24" s="13">
        <v>123753644.10000001</v>
      </c>
      <c r="BD24" s="13">
        <v>2499957</v>
      </c>
      <c r="BE24" s="13">
        <v>9425911.4100000001</v>
      </c>
      <c r="BF24" s="13">
        <v>4738800.87</v>
      </c>
      <c r="BG24" s="13">
        <v>6740556.6700000009</v>
      </c>
      <c r="BH24" s="13">
        <v>48458246.970000006</v>
      </c>
      <c r="BI24" s="13">
        <v>13630442.309999999</v>
      </c>
      <c r="BJ24" s="13">
        <v>375651.74</v>
      </c>
      <c r="BK24" s="13">
        <v>4583624.58</v>
      </c>
      <c r="BL24" s="13">
        <v>0</v>
      </c>
      <c r="BM24" s="13">
        <v>7372197.3100000005</v>
      </c>
      <c r="BN24" s="13">
        <v>301490.65999999997</v>
      </c>
      <c r="BO24" s="13">
        <v>4656557.25</v>
      </c>
      <c r="BP24" s="13">
        <v>2649787.58</v>
      </c>
      <c r="BQ24" s="13">
        <v>0</v>
      </c>
      <c r="BR24" s="28">
        <v>229186868.45000005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69141898.730000004</v>
      </c>
      <c r="E25" s="13">
        <v>7776936.0599999996</v>
      </c>
      <c r="F25" s="13">
        <v>21306349.469999999</v>
      </c>
      <c r="G25" s="13">
        <v>9095317</v>
      </c>
      <c r="H25" s="13">
        <v>10848573.050000001</v>
      </c>
      <c r="I25" s="13">
        <v>30911924.949999999</v>
      </c>
      <c r="J25" s="13">
        <v>12236036.460000001</v>
      </c>
      <c r="K25" s="13">
        <v>1468416.86</v>
      </c>
      <c r="L25" s="13">
        <v>2812825.56</v>
      </c>
      <c r="M25" s="13">
        <v>0</v>
      </c>
      <c r="N25" s="13">
        <v>7847459.7599999998</v>
      </c>
      <c r="O25" s="13">
        <v>901008.86</v>
      </c>
      <c r="P25" s="13">
        <v>12863247.560000001</v>
      </c>
      <c r="Q25" s="13">
        <v>4040275.54</v>
      </c>
      <c r="R25" s="13">
        <v>103500</v>
      </c>
      <c r="S25" s="28">
        <v>191353769.86000001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22125454.909999996</v>
      </c>
      <c r="AM25" s="13">
        <v>1725783.51</v>
      </c>
      <c r="AN25" s="13">
        <v>5801197.9000000097</v>
      </c>
      <c r="AO25" s="13">
        <v>2114369.88</v>
      </c>
      <c r="AP25" s="13">
        <v>2869321.71</v>
      </c>
      <c r="AQ25" s="13">
        <v>9516725.6900000107</v>
      </c>
      <c r="AR25" s="13">
        <v>4047390.38</v>
      </c>
      <c r="AS25" s="13">
        <v>429143.38</v>
      </c>
      <c r="AT25" s="13">
        <v>492571.02</v>
      </c>
      <c r="AU25" s="13">
        <v>0</v>
      </c>
      <c r="AV25" s="13">
        <v>2228457.96</v>
      </c>
      <c r="AW25" s="13">
        <v>160033.89000000001</v>
      </c>
      <c r="AX25" s="13">
        <v>4160206.79</v>
      </c>
      <c r="AY25" s="13">
        <v>1233281.8400000001</v>
      </c>
      <c r="AZ25" s="13">
        <v>17373.63</v>
      </c>
      <c r="BA25" s="28">
        <v>56921312.490000032</v>
      </c>
      <c r="BC25" s="13">
        <v>91267353.640000001</v>
      </c>
      <c r="BD25" s="13">
        <v>9502719.5700000003</v>
      </c>
      <c r="BE25" s="13">
        <v>27107547.370000008</v>
      </c>
      <c r="BF25" s="13">
        <v>11209686.879999999</v>
      </c>
      <c r="BG25" s="13">
        <v>13717894.760000002</v>
      </c>
      <c r="BH25" s="13">
        <v>40428650.640000008</v>
      </c>
      <c r="BI25" s="13">
        <v>16283426.84</v>
      </c>
      <c r="BJ25" s="13">
        <v>1897560.2400000002</v>
      </c>
      <c r="BK25" s="13">
        <v>3305396.58</v>
      </c>
      <c r="BL25" s="13">
        <v>0</v>
      </c>
      <c r="BM25" s="13">
        <v>10075917.719999999</v>
      </c>
      <c r="BN25" s="13">
        <v>1061042.75</v>
      </c>
      <c r="BO25" s="13">
        <v>17023454.350000001</v>
      </c>
      <c r="BP25" s="13">
        <v>5273557.38</v>
      </c>
      <c r="BQ25" s="13">
        <v>120873.63</v>
      </c>
      <c r="BR25" s="28">
        <v>248275082.35000002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25920746.569999997</v>
      </c>
      <c r="E26" s="13">
        <v>2390381.7799999998</v>
      </c>
      <c r="F26" s="13">
        <v>7859618.120000001</v>
      </c>
      <c r="G26" s="13">
        <v>6130348.29</v>
      </c>
      <c r="H26" s="13">
        <v>4399049.1500000013</v>
      </c>
      <c r="I26" s="13">
        <v>8999554.0600000005</v>
      </c>
      <c r="J26" s="13">
        <v>13686968.84</v>
      </c>
      <c r="K26" s="13">
        <v>1636862.6199999999</v>
      </c>
      <c r="L26" s="13">
        <v>2992714.6899999995</v>
      </c>
      <c r="M26" s="13">
        <v>0</v>
      </c>
      <c r="N26" s="13">
        <v>8421484.5700000003</v>
      </c>
      <c r="O26" s="13">
        <v>337648.38</v>
      </c>
      <c r="P26" s="13">
        <v>7383826.1600000011</v>
      </c>
      <c r="Q26" s="13">
        <v>917072.94</v>
      </c>
      <c r="R26" s="13">
        <v>46280</v>
      </c>
      <c r="S26" s="28">
        <v>91122556.169999987</v>
      </c>
      <c r="U26" s="13">
        <v>21288.01</v>
      </c>
      <c r="V26" s="13">
        <v>2419</v>
      </c>
      <c r="W26" s="13">
        <v>8718.7800000000007</v>
      </c>
      <c r="X26" s="13">
        <v>2383.6</v>
      </c>
      <c r="Y26" s="13">
        <v>944</v>
      </c>
      <c r="Z26" s="13">
        <v>13108.66</v>
      </c>
      <c r="AA26" s="13">
        <v>7783.34</v>
      </c>
      <c r="AB26" s="13">
        <v>531</v>
      </c>
      <c r="AC26" s="13">
        <v>4615.25</v>
      </c>
      <c r="AD26" s="13">
        <v>0</v>
      </c>
      <c r="AE26" s="13">
        <v>6372</v>
      </c>
      <c r="AF26" s="13">
        <v>200.6</v>
      </c>
      <c r="AG26" s="13">
        <v>4720</v>
      </c>
      <c r="AH26" s="13">
        <v>900.6</v>
      </c>
      <c r="AI26" s="13">
        <v>0</v>
      </c>
      <c r="AJ26" s="28">
        <v>73984.840000000011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25942034.579999998</v>
      </c>
      <c r="BD26" s="13">
        <v>2392800.7799999998</v>
      </c>
      <c r="BE26" s="13">
        <v>7868336.9000000013</v>
      </c>
      <c r="BF26" s="13">
        <v>6132731.8899999997</v>
      </c>
      <c r="BG26" s="13">
        <v>4399993.1500000013</v>
      </c>
      <c r="BH26" s="13">
        <v>9012662.7200000007</v>
      </c>
      <c r="BI26" s="13">
        <v>13694752.18</v>
      </c>
      <c r="BJ26" s="13">
        <v>1637393.6199999999</v>
      </c>
      <c r="BK26" s="13">
        <v>2997329.9399999995</v>
      </c>
      <c r="BL26" s="13">
        <v>0</v>
      </c>
      <c r="BM26" s="13">
        <v>8427856.5700000003</v>
      </c>
      <c r="BN26" s="13">
        <v>337848.98</v>
      </c>
      <c r="BO26" s="13">
        <v>7388546.1600000011</v>
      </c>
      <c r="BP26" s="13">
        <v>917973.53999999992</v>
      </c>
      <c r="BQ26" s="13">
        <v>46280</v>
      </c>
      <c r="BR26" s="28">
        <v>91196541.00999999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4565371.59</v>
      </c>
      <c r="E27" s="13">
        <v>83982</v>
      </c>
      <c r="F27" s="13">
        <v>499820</v>
      </c>
      <c r="G27" s="13">
        <v>423542.4</v>
      </c>
      <c r="H27" s="13">
        <v>136860</v>
      </c>
      <c r="I27" s="13">
        <v>2036466.27</v>
      </c>
      <c r="J27" s="13">
        <v>2221751</v>
      </c>
      <c r="K27" s="13">
        <v>19410</v>
      </c>
      <c r="L27" s="13">
        <v>332829</v>
      </c>
      <c r="M27" s="13">
        <v>0</v>
      </c>
      <c r="N27" s="13">
        <v>523164.64999999997</v>
      </c>
      <c r="O27" s="13">
        <v>2210</v>
      </c>
      <c r="P27" s="13">
        <v>63612</v>
      </c>
      <c r="Q27" s="13">
        <v>0</v>
      </c>
      <c r="R27" s="13">
        <v>0</v>
      </c>
      <c r="S27" s="28">
        <v>10909018.91</v>
      </c>
      <c r="U27" s="13">
        <v>9876.6</v>
      </c>
      <c r="V27" s="13">
        <v>365.8</v>
      </c>
      <c r="W27" s="13">
        <v>4023.8000000000011</v>
      </c>
      <c r="X27" s="13">
        <v>731.6</v>
      </c>
      <c r="Y27" s="13">
        <v>0</v>
      </c>
      <c r="Z27" s="13">
        <v>2926.4000000000005</v>
      </c>
      <c r="AA27" s="13">
        <v>731.6</v>
      </c>
      <c r="AB27" s="13">
        <v>0</v>
      </c>
      <c r="AC27" s="13">
        <v>1097.4000000000001</v>
      </c>
      <c r="AD27" s="13">
        <v>0</v>
      </c>
      <c r="AE27" s="13">
        <v>1463.2</v>
      </c>
      <c r="AF27" s="13">
        <v>0</v>
      </c>
      <c r="AG27" s="13">
        <v>0</v>
      </c>
      <c r="AH27" s="13">
        <v>0</v>
      </c>
      <c r="AI27" s="13">
        <v>0</v>
      </c>
      <c r="AJ27" s="28">
        <v>21216.400000000001</v>
      </c>
      <c r="AL27" s="13">
        <v>493170.38999999955</v>
      </c>
      <c r="AM27" s="13">
        <v>22358.12</v>
      </c>
      <c r="AN27" s="13">
        <v>24165.029999999992</v>
      </c>
      <c r="AO27" s="13">
        <v>113173.68000000001</v>
      </c>
      <c r="AP27" s="13">
        <v>74845</v>
      </c>
      <c r="AQ27" s="13">
        <v>277043.61999999982</v>
      </c>
      <c r="AR27" s="13">
        <v>390395.87999999995</v>
      </c>
      <c r="AS27" s="13">
        <v>2220.0100000000002</v>
      </c>
      <c r="AT27" s="13">
        <v>142905.07</v>
      </c>
      <c r="AU27" s="13">
        <v>0</v>
      </c>
      <c r="AV27" s="13">
        <v>37657.14</v>
      </c>
      <c r="AW27" s="13">
        <v>7246.1</v>
      </c>
      <c r="AX27" s="13">
        <v>44749</v>
      </c>
      <c r="AY27" s="13">
        <v>272.5</v>
      </c>
      <c r="AZ27" s="13">
        <v>0</v>
      </c>
      <c r="BA27" s="28">
        <v>1630201.5399999993</v>
      </c>
      <c r="BC27" s="13">
        <v>5068418.5799999991</v>
      </c>
      <c r="BD27" s="13">
        <v>106705.92</v>
      </c>
      <c r="BE27" s="13">
        <v>528008.82999999996</v>
      </c>
      <c r="BF27" s="13">
        <v>537447.68000000005</v>
      </c>
      <c r="BG27" s="13">
        <v>211705</v>
      </c>
      <c r="BH27" s="13">
        <v>2316436.2899999996</v>
      </c>
      <c r="BI27" s="13">
        <v>2612878.48</v>
      </c>
      <c r="BJ27" s="13">
        <v>21630.010000000002</v>
      </c>
      <c r="BK27" s="13">
        <v>476831.47000000003</v>
      </c>
      <c r="BL27" s="13">
        <v>0</v>
      </c>
      <c r="BM27" s="13">
        <v>562284.99</v>
      </c>
      <c r="BN27" s="13">
        <v>9456.1</v>
      </c>
      <c r="BO27" s="13">
        <v>108361</v>
      </c>
      <c r="BP27" s="13">
        <v>272.5</v>
      </c>
      <c r="BQ27" s="13">
        <v>0</v>
      </c>
      <c r="BR27" s="28">
        <v>12560436.85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6825749.6799999997</v>
      </c>
      <c r="E28" s="13">
        <v>0</v>
      </c>
      <c r="F28" s="13">
        <v>581013.04</v>
      </c>
      <c r="G28" s="13">
        <v>620762.47</v>
      </c>
      <c r="H28" s="13">
        <v>103331.02</v>
      </c>
      <c r="I28" s="13">
        <v>2799391.49</v>
      </c>
      <c r="J28" s="13">
        <v>814400.66</v>
      </c>
      <c r="K28" s="13">
        <v>82899.960000000006</v>
      </c>
      <c r="L28" s="13">
        <v>215178.73</v>
      </c>
      <c r="M28" s="13">
        <v>0</v>
      </c>
      <c r="N28" s="13">
        <v>107889.94</v>
      </c>
      <c r="O28" s="13">
        <v>0</v>
      </c>
      <c r="P28" s="13">
        <v>193824.56</v>
      </c>
      <c r="Q28" s="13">
        <v>18521.259999999998</v>
      </c>
      <c r="R28" s="13">
        <v>0</v>
      </c>
      <c r="S28" s="28">
        <v>12362962.810000001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7260.01</v>
      </c>
      <c r="AM28" s="13">
        <v>0</v>
      </c>
      <c r="AN28" s="13">
        <v>751.5</v>
      </c>
      <c r="AO28" s="13">
        <v>0</v>
      </c>
      <c r="AP28" s="13">
        <v>0</v>
      </c>
      <c r="AQ28" s="13">
        <v>4693.04</v>
      </c>
      <c r="AR28" s="13">
        <v>146.87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12851.42</v>
      </c>
      <c r="BC28" s="13">
        <v>6833009.6899999995</v>
      </c>
      <c r="BD28" s="13">
        <v>0</v>
      </c>
      <c r="BE28" s="13">
        <v>581764.54</v>
      </c>
      <c r="BF28" s="13">
        <v>620762.47</v>
      </c>
      <c r="BG28" s="13">
        <v>103331.02</v>
      </c>
      <c r="BH28" s="13">
        <v>2804084.5300000003</v>
      </c>
      <c r="BI28" s="13">
        <v>814547.53</v>
      </c>
      <c r="BJ28" s="13">
        <v>82899.960000000006</v>
      </c>
      <c r="BK28" s="13">
        <v>215178.73</v>
      </c>
      <c r="BL28" s="13">
        <v>0</v>
      </c>
      <c r="BM28" s="13">
        <v>107889.94</v>
      </c>
      <c r="BN28" s="13">
        <v>0</v>
      </c>
      <c r="BO28" s="13">
        <v>193824.56</v>
      </c>
      <c r="BP28" s="13">
        <v>18521.259999999998</v>
      </c>
      <c r="BQ28" s="13">
        <v>0</v>
      </c>
      <c r="BR28" s="28">
        <v>12375814.23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0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90859294.23999992</v>
      </c>
      <c r="E31" s="13">
        <v>231868.37</v>
      </c>
      <c r="F31" s="13">
        <v>12034618.419999998</v>
      </c>
      <c r="G31" s="13">
        <v>2968719.7699999996</v>
      </c>
      <c r="H31" s="13">
        <v>2185491.63</v>
      </c>
      <c r="I31" s="13">
        <v>46769128.739999965</v>
      </c>
      <c r="J31" s="13">
        <v>14737276.740000004</v>
      </c>
      <c r="K31" s="13">
        <v>247553.6</v>
      </c>
      <c r="L31" s="13">
        <v>3197055.1400000006</v>
      </c>
      <c r="M31" s="13">
        <v>0</v>
      </c>
      <c r="N31" s="13">
        <v>370590.27</v>
      </c>
      <c r="O31" s="13">
        <v>84697.65</v>
      </c>
      <c r="P31" s="13">
        <v>1447532.7999999998</v>
      </c>
      <c r="Q31" s="13">
        <v>271453.58999999997</v>
      </c>
      <c r="R31" s="13">
        <v>0</v>
      </c>
      <c r="S31" s="28">
        <v>175405280.95999995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6385017.8300000848</v>
      </c>
      <c r="AM31" s="13">
        <v>20427.12</v>
      </c>
      <c r="AN31" s="13">
        <v>972396.06999999902</v>
      </c>
      <c r="AO31" s="13">
        <v>271525.53000000003</v>
      </c>
      <c r="AP31" s="13">
        <v>149770.87</v>
      </c>
      <c r="AQ31" s="13">
        <v>3338485.9799999907</v>
      </c>
      <c r="AR31" s="13">
        <v>1069736.1199999985</v>
      </c>
      <c r="AS31" s="13">
        <v>23803.219999999998</v>
      </c>
      <c r="AT31" s="13">
        <v>267011.52999999997</v>
      </c>
      <c r="AU31" s="13">
        <v>0</v>
      </c>
      <c r="AV31" s="13">
        <v>27784.780000000002</v>
      </c>
      <c r="AW31" s="13">
        <v>11131.189999999999</v>
      </c>
      <c r="AX31" s="13">
        <v>78769.12999999999</v>
      </c>
      <c r="AY31" s="13">
        <v>31439.5</v>
      </c>
      <c r="AZ31" s="13">
        <v>0</v>
      </c>
      <c r="BA31" s="28">
        <v>12647298.870000074</v>
      </c>
      <c r="BC31" s="13">
        <v>97244312.070000008</v>
      </c>
      <c r="BD31" s="13">
        <v>252295.49</v>
      </c>
      <c r="BE31" s="13">
        <v>13007014.489999996</v>
      </c>
      <c r="BF31" s="13">
        <v>3240245.3</v>
      </c>
      <c r="BG31" s="13">
        <v>2335262.5</v>
      </c>
      <c r="BH31" s="13">
        <v>50107614.719999954</v>
      </c>
      <c r="BI31" s="13">
        <v>15807012.860000003</v>
      </c>
      <c r="BJ31" s="13">
        <v>271356.82</v>
      </c>
      <c r="BK31" s="13">
        <v>3464066.6700000004</v>
      </c>
      <c r="BL31" s="13">
        <v>0</v>
      </c>
      <c r="BM31" s="13">
        <v>398375.05000000005</v>
      </c>
      <c r="BN31" s="13">
        <v>95828.84</v>
      </c>
      <c r="BO31" s="13">
        <v>1526301.9299999997</v>
      </c>
      <c r="BP31" s="13">
        <v>302893.08999999997</v>
      </c>
      <c r="BQ31" s="13">
        <v>0</v>
      </c>
      <c r="BR31" s="28">
        <v>188052579.82999995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211000</v>
      </c>
      <c r="E32" s="13">
        <v>0</v>
      </c>
      <c r="F32" s="13">
        <v>0</v>
      </c>
      <c r="G32" s="13">
        <v>0</v>
      </c>
      <c r="H32" s="13">
        <v>0</v>
      </c>
      <c r="I32" s="13">
        <v>30000</v>
      </c>
      <c r="J32" s="13">
        <v>40000</v>
      </c>
      <c r="K32" s="13">
        <v>0</v>
      </c>
      <c r="L32" s="13">
        <v>0</v>
      </c>
      <c r="M32" s="13">
        <v>0</v>
      </c>
      <c r="N32" s="13">
        <v>30000</v>
      </c>
      <c r="O32" s="13">
        <v>0</v>
      </c>
      <c r="P32" s="13">
        <v>0</v>
      </c>
      <c r="Q32" s="13">
        <v>7500</v>
      </c>
      <c r="R32" s="13">
        <v>0</v>
      </c>
      <c r="S32" s="28">
        <v>318500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14544.619999999999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6501.84</v>
      </c>
      <c r="AZ32" s="13">
        <v>0</v>
      </c>
      <c r="BA32" s="28">
        <v>21046.46</v>
      </c>
      <c r="BC32" s="13">
        <v>211000</v>
      </c>
      <c r="BD32" s="13">
        <v>0</v>
      </c>
      <c r="BE32" s="13">
        <v>0</v>
      </c>
      <c r="BF32" s="13">
        <v>0</v>
      </c>
      <c r="BG32" s="13">
        <v>0</v>
      </c>
      <c r="BH32" s="13">
        <v>30000</v>
      </c>
      <c r="BI32" s="13">
        <v>54544.619999999995</v>
      </c>
      <c r="BJ32" s="13">
        <v>0</v>
      </c>
      <c r="BK32" s="13">
        <v>0</v>
      </c>
      <c r="BL32" s="13">
        <v>0</v>
      </c>
      <c r="BM32" s="13">
        <v>30000</v>
      </c>
      <c r="BN32" s="13">
        <v>0</v>
      </c>
      <c r="BO32" s="13">
        <v>0</v>
      </c>
      <c r="BP32" s="13">
        <v>14001.84</v>
      </c>
      <c r="BQ32" s="13">
        <v>0</v>
      </c>
      <c r="BR32" s="28">
        <v>339546.46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602</v>
      </c>
      <c r="E33" s="13">
        <v>9</v>
      </c>
      <c r="F33" s="13">
        <v>68</v>
      </c>
      <c r="G33" s="13">
        <v>41</v>
      </c>
      <c r="H33" s="13">
        <v>54</v>
      </c>
      <c r="I33" s="13">
        <v>230</v>
      </c>
      <c r="J33" s="13">
        <v>53</v>
      </c>
      <c r="K33" s="13">
        <v>2</v>
      </c>
      <c r="L33" s="13">
        <v>8</v>
      </c>
      <c r="M33" s="13">
        <v>0</v>
      </c>
      <c r="N33" s="13">
        <v>18</v>
      </c>
      <c r="O33" s="13">
        <v>1</v>
      </c>
      <c r="P33" s="13">
        <v>19</v>
      </c>
      <c r="Q33" s="13">
        <v>19</v>
      </c>
      <c r="R33" s="13">
        <v>0</v>
      </c>
      <c r="S33" s="28">
        <v>1124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39500.749999999985</v>
      </c>
      <c r="AM33" s="13">
        <v>2322.12</v>
      </c>
      <c r="AN33" s="13">
        <v>8078.33</v>
      </c>
      <c r="AO33" s="13">
        <v>3193.42</v>
      </c>
      <c r="AP33" s="13">
        <v>1575.3000000000002</v>
      </c>
      <c r="AQ33" s="13">
        <v>7503.0399999999991</v>
      </c>
      <c r="AR33" s="13">
        <v>10651.62</v>
      </c>
      <c r="AS33" s="13">
        <v>0</v>
      </c>
      <c r="AT33" s="13">
        <v>600</v>
      </c>
      <c r="AU33" s="13">
        <v>0</v>
      </c>
      <c r="AV33" s="13">
        <v>7612.9</v>
      </c>
      <c r="AW33" s="13">
        <v>0</v>
      </c>
      <c r="AX33" s="13">
        <v>690.3</v>
      </c>
      <c r="AY33" s="13">
        <v>708</v>
      </c>
      <c r="AZ33" s="13">
        <v>0</v>
      </c>
      <c r="BA33" s="28">
        <v>82435.779999999984</v>
      </c>
      <c r="BC33" s="13">
        <v>40102.749999999985</v>
      </c>
      <c r="BD33" s="13">
        <v>2331.12</v>
      </c>
      <c r="BE33" s="13">
        <v>8146.33</v>
      </c>
      <c r="BF33" s="13">
        <v>3234.42</v>
      </c>
      <c r="BG33" s="13">
        <v>1629.3000000000002</v>
      </c>
      <c r="BH33" s="13">
        <v>7733.0399999999991</v>
      </c>
      <c r="BI33" s="13">
        <v>10704.62</v>
      </c>
      <c r="BJ33" s="13">
        <v>2</v>
      </c>
      <c r="BK33" s="13">
        <v>608</v>
      </c>
      <c r="BL33" s="13">
        <v>0</v>
      </c>
      <c r="BM33" s="13">
        <v>7630.9</v>
      </c>
      <c r="BN33" s="13">
        <v>1</v>
      </c>
      <c r="BO33" s="13">
        <v>709.3</v>
      </c>
      <c r="BP33" s="13">
        <v>727</v>
      </c>
      <c r="BQ33" s="13">
        <v>0</v>
      </c>
      <c r="BR33" s="28">
        <v>83559.779999999984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2035194.25</v>
      </c>
      <c r="E34" s="13">
        <v>278079.08</v>
      </c>
      <c r="F34" s="13">
        <v>149741.53</v>
      </c>
      <c r="G34" s="13">
        <v>285429.17</v>
      </c>
      <c r="H34" s="13">
        <v>674983.43</v>
      </c>
      <c r="I34" s="13">
        <v>227962.34</v>
      </c>
      <c r="J34" s="13">
        <v>425065.36</v>
      </c>
      <c r="K34" s="13">
        <v>5500</v>
      </c>
      <c r="L34" s="13">
        <v>26175</v>
      </c>
      <c r="M34" s="13">
        <v>3906.27</v>
      </c>
      <c r="N34" s="13">
        <v>145394.14000000001</v>
      </c>
      <c r="O34" s="13">
        <v>0</v>
      </c>
      <c r="P34" s="13">
        <v>417109.45</v>
      </c>
      <c r="Q34" s="13">
        <v>118579.43</v>
      </c>
      <c r="R34" s="13">
        <v>0</v>
      </c>
      <c r="S34" s="28">
        <v>4793119.4499999993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2035194.25</v>
      </c>
      <c r="BD34" s="13">
        <v>278079.08</v>
      </c>
      <c r="BE34" s="13">
        <v>149741.53</v>
      </c>
      <c r="BF34" s="13">
        <v>285429.17</v>
      </c>
      <c r="BG34" s="13">
        <v>674983.43</v>
      </c>
      <c r="BH34" s="13">
        <v>227962.34</v>
      </c>
      <c r="BI34" s="13">
        <v>425065.36</v>
      </c>
      <c r="BJ34" s="13">
        <v>5500</v>
      </c>
      <c r="BK34" s="13">
        <v>26175</v>
      </c>
      <c r="BL34" s="13">
        <v>3906.27</v>
      </c>
      <c r="BM34" s="13">
        <v>145394.14000000001</v>
      </c>
      <c r="BN34" s="13">
        <v>0</v>
      </c>
      <c r="BO34" s="13">
        <v>417109.45</v>
      </c>
      <c r="BP34" s="13">
        <v>118579.43</v>
      </c>
      <c r="BQ34" s="13">
        <v>0</v>
      </c>
      <c r="BR34" s="28">
        <v>4793119.4499999993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120462527.25</v>
      </c>
      <c r="E35" s="13">
        <v>2781209.84</v>
      </c>
      <c r="F35" s="13">
        <v>12921489.390000001</v>
      </c>
      <c r="G35" s="13">
        <v>2910170.89</v>
      </c>
      <c r="H35" s="13">
        <v>987919.94</v>
      </c>
      <c r="I35" s="13">
        <v>47059590.899999999</v>
      </c>
      <c r="J35" s="13">
        <v>11253099.560000001</v>
      </c>
      <c r="K35" s="13">
        <v>0</v>
      </c>
      <c r="L35" s="13">
        <v>2578610.04</v>
      </c>
      <c r="M35" s="13">
        <v>0</v>
      </c>
      <c r="N35" s="13">
        <v>4915177.5999999996</v>
      </c>
      <c r="O35" s="13">
        <v>326590.34999999998</v>
      </c>
      <c r="P35" s="13">
        <v>6213012.2400000002</v>
      </c>
      <c r="Q35" s="13">
        <v>35000</v>
      </c>
      <c r="R35" s="13">
        <v>0</v>
      </c>
      <c r="S35" s="28">
        <v>212444398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814945.25</v>
      </c>
      <c r="AM35" s="13">
        <v>16491.189999999999</v>
      </c>
      <c r="AN35" s="13">
        <v>84510.79</v>
      </c>
      <c r="AO35" s="13">
        <v>13051.3</v>
      </c>
      <c r="AP35" s="13">
        <v>4023.3</v>
      </c>
      <c r="AQ35" s="13">
        <v>271366</v>
      </c>
      <c r="AR35" s="13">
        <v>55544.42</v>
      </c>
      <c r="AS35" s="13">
        <v>0</v>
      </c>
      <c r="AT35" s="13">
        <v>8195.1</v>
      </c>
      <c r="AU35" s="13">
        <v>0</v>
      </c>
      <c r="AV35" s="13">
        <v>30249.48</v>
      </c>
      <c r="AW35" s="13">
        <v>1823.1</v>
      </c>
      <c r="AX35" s="13">
        <v>43690.19</v>
      </c>
      <c r="AY35" s="13">
        <v>0</v>
      </c>
      <c r="AZ35" s="13">
        <v>0</v>
      </c>
      <c r="BA35" s="28">
        <v>1343890.12</v>
      </c>
      <c r="BC35" s="13">
        <v>121277472.5</v>
      </c>
      <c r="BD35" s="13">
        <v>2797701.03</v>
      </c>
      <c r="BE35" s="13">
        <v>13006000.18</v>
      </c>
      <c r="BF35" s="13">
        <v>2923222.19</v>
      </c>
      <c r="BG35" s="13">
        <v>991943.24</v>
      </c>
      <c r="BH35" s="13">
        <v>47330956.899999999</v>
      </c>
      <c r="BI35" s="13">
        <v>11308643.98</v>
      </c>
      <c r="BJ35" s="13">
        <v>0</v>
      </c>
      <c r="BK35" s="13">
        <v>2586805.14</v>
      </c>
      <c r="BL35" s="13">
        <v>0</v>
      </c>
      <c r="BM35" s="13">
        <v>4945427.08</v>
      </c>
      <c r="BN35" s="13">
        <v>328413.44999999995</v>
      </c>
      <c r="BO35" s="13">
        <v>6256702.4300000006</v>
      </c>
      <c r="BP35" s="13">
        <v>35000</v>
      </c>
      <c r="BQ35" s="13">
        <v>0</v>
      </c>
      <c r="BR35" s="28">
        <v>213788288.12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63409925.530000068</v>
      </c>
      <c r="E36" s="13">
        <v>2867650.4900000007</v>
      </c>
      <c r="F36" s="13">
        <v>3583901.1799999997</v>
      </c>
      <c r="G36" s="13">
        <v>2080998.4100000001</v>
      </c>
      <c r="H36" s="13">
        <v>7094901.0000000009</v>
      </c>
      <c r="I36" s="13">
        <v>26069391.450000003</v>
      </c>
      <c r="J36" s="13">
        <v>1905989.5599999998</v>
      </c>
      <c r="K36" s="13">
        <v>55000</v>
      </c>
      <c r="L36" s="13">
        <v>38608</v>
      </c>
      <c r="M36" s="13">
        <v>0</v>
      </c>
      <c r="N36" s="13">
        <v>744938.99</v>
      </c>
      <c r="O36" s="13">
        <v>0</v>
      </c>
      <c r="P36" s="13">
        <v>5252287.74</v>
      </c>
      <c r="Q36" s="13">
        <v>275000</v>
      </c>
      <c r="R36" s="13">
        <v>0</v>
      </c>
      <c r="S36" s="28">
        <v>113378592.35000007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2734619.4699999993</v>
      </c>
      <c r="AM36" s="13">
        <v>141372.03</v>
      </c>
      <c r="AN36" s="13">
        <v>113859.76000000001</v>
      </c>
      <c r="AO36" s="13">
        <v>91926.73</v>
      </c>
      <c r="AP36" s="13">
        <v>323622.08999999997</v>
      </c>
      <c r="AQ36" s="13">
        <v>1025919.4599999998</v>
      </c>
      <c r="AR36" s="13">
        <v>98527.48</v>
      </c>
      <c r="AS36" s="13">
        <v>0</v>
      </c>
      <c r="AT36" s="13">
        <v>0</v>
      </c>
      <c r="AU36" s="13">
        <v>0</v>
      </c>
      <c r="AV36" s="13">
        <v>27090.760000000002</v>
      </c>
      <c r="AW36" s="13">
        <v>0</v>
      </c>
      <c r="AX36" s="13">
        <v>133606.62</v>
      </c>
      <c r="AY36" s="13">
        <v>0</v>
      </c>
      <c r="AZ36" s="13">
        <v>0</v>
      </c>
      <c r="BA36" s="28">
        <v>4690544.3999999985</v>
      </c>
      <c r="BC36" s="13">
        <v>66144545.000000067</v>
      </c>
      <c r="BD36" s="13">
        <v>3009022.5200000005</v>
      </c>
      <c r="BE36" s="13">
        <v>3697760.9399999995</v>
      </c>
      <c r="BF36" s="13">
        <v>2172925.14</v>
      </c>
      <c r="BG36" s="13">
        <v>7418523.0900000008</v>
      </c>
      <c r="BH36" s="13">
        <v>27095310.910000004</v>
      </c>
      <c r="BI36" s="13">
        <v>2004517.0399999998</v>
      </c>
      <c r="BJ36" s="13">
        <v>55000</v>
      </c>
      <c r="BK36" s="13">
        <v>38608</v>
      </c>
      <c r="BL36" s="13">
        <v>0</v>
      </c>
      <c r="BM36" s="13">
        <v>772029.75</v>
      </c>
      <c r="BN36" s="13">
        <v>0</v>
      </c>
      <c r="BO36" s="13">
        <v>5385894.3600000003</v>
      </c>
      <c r="BP36" s="13">
        <v>275000</v>
      </c>
      <c r="BQ36" s="13">
        <v>0</v>
      </c>
      <c r="BR36" s="28">
        <v>118069136.75000009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790108.83</v>
      </c>
      <c r="E37" s="13">
        <v>0</v>
      </c>
      <c r="F37" s="13">
        <v>134776.66</v>
      </c>
      <c r="G37" s="13">
        <v>0</v>
      </c>
      <c r="H37" s="13">
        <v>0</v>
      </c>
      <c r="I37" s="13">
        <v>220217.61</v>
      </c>
      <c r="J37" s="13">
        <v>0</v>
      </c>
      <c r="K37" s="13">
        <v>0</v>
      </c>
      <c r="L37" s="13">
        <v>2579.9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1147683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84185</v>
      </c>
      <c r="AM37" s="13">
        <v>0</v>
      </c>
      <c r="AN37" s="13">
        <v>19548.920000000002</v>
      </c>
      <c r="AO37" s="13">
        <v>0</v>
      </c>
      <c r="AP37" s="13">
        <v>0</v>
      </c>
      <c r="AQ37" s="13">
        <v>25040.76</v>
      </c>
      <c r="AR37" s="13">
        <v>0</v>
      </c>
      <c r="AS37" s="13">
        <v>0</v>
      </c>
      <c r="AT37" s="13">
        <v>846.61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129621.29</v>
      </c>
      <c r="BC37" s="13">
        <v>874293.83</v>
      </c>
      <c r="BD37" s="13">
        <v>0</v>
      </c>
      <c r="BE37" s="13">
        <v>154325.58000000002</v>
      </c>
      <c r="BF37" s="13">
        <v>0</v>
      </c>
      <c r="BG37" s="13">
        <v>0</v>
      </c>
      <c r="BH37" s="13">
        <v>245258.37</v>
      </c>
      <c r="BI37" s="13">
        <v>0</v>
      </c>
      <c r="BJ37" s="13">
        <v>0</v>
      </c>
      <c r="BK37" s="13">
        <v>3426.51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1277304.2899999998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738760</v>
      </c>
      <c r="E38" s="13">
        <v>0</v>
      </c>
      <c r="F38" s="13">
        <v>0</v>
      </c>
      <c r="G38" s="13">
        <v>0</v>
      </c>
      <c r="H38" s="13">
        <v>0</v>
      </c>
      <c r="I38" s="13">
        <v>120300</v>
      </c>
      <c r="J38" s="13">
        <v>155700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1014760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12857.75</v>
      </c>
      <c r="AM38" s="13">
        <v>0</v>
      </c>
      <c r="AN38" s="13">
        <v>2367</v>
      </c>
      <c r="AO38" s="13">
        <v>0</v>
      </c>
      <c r="AP38" s="13">
        <v>0</v>
      </c>
      <c r="AQ38" s="13">
        <v>0</v>
      </c>
      <c r="AR38" s="13">
        <v>3382.2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18606.95</v>
      </c>
      <c r="BC38" s="13">
        <v>751617.75</v>
      </c>
      <c r="BD38" s="13">
        <v>0</v>
      </c>
      <c r="BE38" s="13">
        <v>2367</v>
      </c>
      <c r="BF38" s="13">
        <v>0</v>
      </c>
      <c r="BG38" s="13">
        <v>0</v>
      </c>
      <c r="BH38" s="13">
        <v>120300</v>
      </c>
      <c r="BI38" s="13">
        <v>159082.20000000001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1033366.95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83955377</v>
      </c>
      <c r="E39" s="13">
        <v>3524991</v>
      </c>
      <c r="F39" s="13">
        <v>6625151</v>
      </c>
      <c r="G39" s="13">
        <v>978795</v>
      </c>
      <c r="H39" s="13">
        <v>2848999</v>
      </c>
      <c r="I39" s="13">
        <v>49646086</v>
      </c>
      <c r="J39" s="13">
        <v>1123734</v>
      </c>
      <c r="K39" s="13">
        <v>0</v>
      </c>
      <c r="L39" s="13">
        <v>335731</v>
      </c>
      <c r="M39" s="13">
        <v>0</v>
      </c>
      <c r="N39" s="13">
        <v>8105131</v>
      </c>
      <c r="O39" s="13">
        <v>0</v>
      </c>
      <c r="P39" s="13">
        <v>1941408</v>
      </c>
      <c r="Q39" s="13">
        <v>0</v>
      </c>
      <c r="R39" s="13">
        <v>0</v>
      </c>
      <c r="S39" s="28">
        <v>159085403</v>
      </c>
      <c r="U39" s="13">
        <v>36509</v>
      </c>
      <c r="V39" s="13">
        <v>199</v>
      </c>
      <c r="W39" s="13">
        <v>2637</v>
      </c>
      <c r="X39" s="13">
        <v>0</v>
      </c>
      <c r="Y39" s="13">
        <v>590</v>
      </c>
      <c r="Z39" s="13">
        <v>27944</v>
      </c>
      <c r="AA39" s="13">
        <v>0</v>
      </c>
      <c r="AB39" s="13">
        <v>0</v>
      </c>
      <c r="AC39" s="13">
        <v>0</v>
      </c>
      <c r="AD39" s="13">
        <v>0</v>
      </c>
      <c r="AE39" s="13">
        <v>199</v>
      </c>
      <c r="AF39" s="13">
        <v>0</v>
      </c>
      <c r="AG39" s="13">
        <v>1664</v>
      </c>
      <c r="AH39" s="13">
        <v>0</v>
      </c>
      <c r="AI39" s="13">
        <v>0</v>
      </c>
      <c r="AJ39" s="28">
        <v>69742</v>
      </c>
      <c r="AL39" s="13">
        <v>2832</v>
      </c>
      <c r="AM39" s="13">
        <v>0</v>
      </c>
      <c r="AN39" s="13">
        <v>0</v>
      </c>
      <c r="AO39" s="13">
        <v>0</v>
      </c>
      <c r="AP39" s="13">
        <v>0</v>
      </c>
      <c r="AQ39" s="13">
        <v>5221</v>
      </c>
      <c r="AR39" s="13">
        <v>0</v>
      </c>
      <c r="AS39" s="13">
        <v>0</v>
      </c>
      <c r="AT39" s="13">
        <v>0</v>
      </c>
      <c r="AU39" s="13">
        <v>0</v>
      </c>
      <c r="AV39" s="13">
        <v>3300</v>
      </c>
      <c r="AW39" s="13">
        <v>0</v>
      </c>
      <c r="AX39" s="13">
        <v>0</v>
      </c>
      <c r="AY39" s="13">
        <v>0</v>
      </c>
      <c r="AZ39" s="13">
        <v>0</v>
      </c>
      <c r="BA39" s="28">
        <v>11353</v>
      </c>
      <c r="BC39" s="13">
        <v>83994718</v>
      </c>
      <c r="BD39" s="13">
        <v>3525190</v>
      </c>
      <c r="BE39" s="13">
        <v>6627788</v>
      </c>
      <c r="BF39" s="13">
        <v>978795</v>
      </c>
      <c r="BG39" s="13">
        <v>2849589</v>
      </c>
      <c r="BH39" s="13">
        <v>49679251</v>
      </c>
      <c r="BI39" s="13">
        <v>1123734</v>
      </c>
      <c r="BJ39" s="13">
        <v>0</v>
      </c>
      <c r="BK39" s="13">
        <v>335731</v>
      </c>
      <c r="BL39" s="13">
        <v>0</v>
      </c>
      <c r="BM39" s="13">
        <v>8108630</v>
      </c>
      <c r="BN39" s="13">
        <v>0</v>
      </c>
      <c r="BO39" s="13">
        <v>1943072</v>
      </c>
      <c r="BP39" s="13">
        <v>0</v>
      </c>
      <c r="BQ39" s="13">
        <v>0</v>
      </c>
      <c r="BR39" s="28">
        <v>159166498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0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3938795.61</v>
      </c>
      <c r="E42" s="13">
        <v>115000</v>
      </c>
      <c r="F42" s="13">
        <v>934148.16</v>
      </c>
      <c r="G42" s="13">
        <v>413616.1</v>
      </c>
      <c r="H42" s="13">
        <v>296000</v>
      </c>
      <c r="I42" s="13">
        <v>1670639.94</v>
      </c>
      <c r="J42" s="13">
        <v>1294951.6599999999</v>
      </c>
      <c r="K42" s="13">
        <v>0</v>
      </c>
      <c r="L42" s="13">
        <v>726702.51</v>
      </c>
      <c r="M42" s="13">
        <v>0</v>
      </c>
      <c r="N42" s="13">
        <v>383381.47</v>
      </c>
      <c r="O42" s="13">
        <v>0</v>
      </c>
      <c r="P42" s="13">
        <v>36527.21</v>
      </c>
      <c r="Q42" s="13">
        <v>50</v>
      </c>
      <c r="R42" s="13">
        <v>0</v>
      </c>
      <c r="S42" s="28">
        <v>9809812.6600000001</v>
      </c>
      <c r="U42" s="13">
        <v>1185.06</v>
      </c>
      <c r="V42" s="13">
        <v>0</v>
      </c>
      <c r="W42" s="13">
        <v>10.43</v>
      </c>
      <c r="X42" s="13">
        <v>0</v>
      </c>
      <c r="Y42" s="13">
        <v>0</v>
      </c>
      <c r="Z42" s="13">
        <v>351.7</v>
      </c>
      <c r="AA42" s="13">
        <v>0</v>
      </c>
      <c r="AB42" s="13">
        <v>0</v>
      </c>
      <c r="AC42" s="13">
        <v>0</v>
      </c>
      <c r="AD42" s="13">
        <v>0</v>
      </c>
      <c r="AE42" s="13">
        <v>156.9</v>
      </c>
      <c r="AF42" s="13">
        <v>0</v>
      </c>
      <c r="AG42" s="13">
        <v>0</v>
      </c>
      <c r="AH42" s="13">
        <v>0</v>
      </c>
      <c r="AI42" s="13">
        <v>0</v>
      </c>
      <c r="AJ42" s="28">
        <v>1704.0900000000001</v>
      </c>
      <c r="AL42" s="13">
        <v>54066.71</v>
      </c>
      <c r="AM42" s="13">
        <v>0</v>
      </c>
      <c r="AN42" s="13">
        <v>2184.0300000000002</v>
      </c>
      <c r="AO42" s="13">
        <v>0</v>
      </c>
      <c r="AP42" s="13">
        <v>0</v>
      </c>
      <c r="AQ42" s="13">
        <v>6072.87</v>
      </c>
      <c r="AR42" s="13">
        <v>11780.77</v>
      </c>
      <c r="AS42" s="13">
        <v>0</v>
      </c>
      <c r="AT42" s="13">
        <v>7343.51</v>
      </c>
      <c r="AU42" s="13">
        <v>0</v>
      </c>
      <c r="AV42" s="13">
        <v>3294.5</v>
      </c>
      <c r="AW42" s="13">
        <v>0</v>
      </c>
      <c r="AX42" s="13">
        <v>1062</v>
      </c>
      <c r="AY42" s="13">
        <v>0</v>
      </c>
      <c r="AZ42" s="13">
        <v>0</v>
      </c>
      <c r="BA42" s="28">
        <v>85804.39</v>
      </c>
      <c r="BC42" s="13">
        <v>3994047.38</v>
      </c>
      <c r="BD42" s="13">
        <v>115000</v>
      </c>
      <c r="BE42" s="13">
        <v>936342.62000000011</v>
      </c>
      <c r="BF42" s="13">
        <v>413616.1</v>
      </c>
      <c r="BG42" s="13">
        <v>296000</v>
      </c>
      <c r="BH42" s="13">
        <v>1677064.51</v>
      </c>
      <c r="BI42" s="13">
        <v>1306732.43</v>
      </c>
      <c r="BJ42" s="13">
        <v>0</v>
      </c>
      <c r="BK42" s="13">
        <v>734046.02</v>
      </c>
      <c r="BL42" s="13">
        <v>0</v>
      </c>
      <c r="BM42" s="13">
        <v>386832.87</v>
      </c>
      <c r="BN42" s="13">
        <v>0</v>
      </c>
      <c r="BO42" s="13">
        <v>37589.21</v>
      </c>
      <c r="BP42" s="13">
        <v>50</v>
      </c>
      <c r="BQ42" s="13">
        <v>0</v>
      </c>
      <c r="BR42" s="28">
        <v>9897321.1399999987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16377419.619999999</v>
      </c>
      <c r="E43" s="13">
        <v>140000</v>
      </c>
      <c r="F43" s="13">
        <v>420000</v>
      </c>
      <c r="G43" s="13">
        <v>70000</v>
      </c>
      <c r="H43" s="13">
        <v>0</v>
      </c>
      <c r="I43" s="13">
        <v>5273732.8</v>
      </c>
      <c r="J43" s="13">
        <v>630000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70000</v>
      </c>
      <c r="Q43" s="13">
        <v>1304.6500000000001</v>
      </c>
      <c r="R43" s="13">
        <v>0</v>
      </c>
      <c r="S43" s="28">
        <v>22982457.069999997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95917.5</v>
      </c>
      <c r="AM43" s="13">
        <v>0</v>
      </c>
      <c r="AN43" s="13">
        <v>5757.5</v>
      </c>
      <c r="AO43" s="13">
        <v>0</v>
      </c>
      <c r="AP43" s="13">
        <v>0</v>
      </c>
      <c r="AQ43" s="13">
        <v>48560</v>
      </c>
      <c r="AR43" s="13">
        <v>5757.5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2878.75</v>
      </c>
      <c r="AY43" s="13">
        <v>0</v>
      </c>
      <c r="AZ43" s="13">
        <v>0</v>
      </c>
      <c r="BA43" s="28">
        <v>158871.25</v>
      </c>
      <c r="BC43" s="13">
        <v>16473337.119999999</v>
      </c>
      <c r="BD43" s="13">
        <v>140000</v>
      </c>
      <c r="BE43" s="13">
        <v>425757.5</v>
      </c>
      <c r="BF43" s="13">
        <v>70000</v>
      </c>
      <c r="BG43" s="13">
        <v>0</v>
      </c>
      <c r="BH43" s="13">
        <v>5322292.8</v>
      </c>
      <c r="BI43" s="13">
        <v>635757.5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72878.75</v>
      </c>
      <c r="BP43" s="13">
        <v>1304.6500000000001</v>
      </c>
      <c r="BQ43" s="13">
        <v>0</v>
      </c>
      <c r="BR43" s="28">
        <v>23141328.319999997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1582076326.7643583</v>
      </c>
      <c r="E46" s="14">
        <v>54454655.108975135</v>
      </c>
      <c r="F46" s="14">
        <v>198744841.39529198</v>
      </c>
      <c r="G46" s="14">
        <v>122347674.18382706</v>
      </c>
      <c r="H46" s="14">
        <v>86385543.656867623</v>
      </c>
      <c r="I46" s="14">
        <v>657701761.99163413</v>
      </c>
      <c r="J46" s="14">
        <v>206514202.4798077</v>
      </c>
      <c r="K46" s="14">
        <v>8532854.0681502912</v>
      </c>
      <c r="L46" s="14">
        <v>37415034.188410319</v>
      </c>
      <c r="M46" s="14">
        <v>432310.57</v>
      </c>
      <c r="N46" s="14">
        <v>128405296.32289462</v>
      </c>
      <c r="O46" s="14">
        <v>16260943.896281691</v>
      </c>
      <c r="P46" s="14">
        <v>120448835.57500878</v>
      </c>
      <c r="Q46" s="14">
        <v>18194299.575794041</v>
      </c>
      <c r="R46" s="14">
        <v>149780</v>
      </c>
      <c r="S46" s="14">
        <v>3238064359.7773023</v>
      </c>
      <c r="U46" s="14">
        <v>286149.38863312238</v>
      </c>
      <c r="V46" s="14">
        <v>7721.0432200639316</v>
      </c>
      <c r="W46" s="14">
        <v>30596.557410153597</v>
      </c>
      <c r="X46" s="14">
        <v>14211.279938302741</v>
      </c>
      <c r="Y46" s="14">
        <v>3733.98</v>
      </c>
      <c r="Z46" s="14">
        <v>64303.102353478564</v>
      </c>
      <c r="AA46" s="14">
        <v>25030.455094337325</v>
      </c>
      <c r="AB46" s="14">
        <v>531</v>
      </c>
      <c r="AC46" s="14">
        <v>13482.858061365445</v>
      </c>
      <c r="AD46" s="14">
        <v>0</v>
      </c>
      <c r="AE46" s="14">
        <v>142965.23122000252</v>
      </c>
      <c r="AF46" s="14">
        <v>1162.789280375436</v>
      </c>
      <c r="AG46" s="14">
        <v>11546.91</v>
      </c>
      <c r="AH46" s="14">
        <v>2120.6</v>
      </c>
      <c r="AI46" s="14">
        <v>0</v>
      </c>
      <c r="AJ46" s="14">
        <v>603555.19521120191</v>
      </c>
      <c r="AL46" s="14">
        <v>99494236.231381267</v>
      </c>
      <c r="AM46" s="14">
        <v>3558037.9243112821</v>
      </c>
      <c r="AN46" s="14">
        <v>13909335.098908776</v>
      </c>
      <c r="AO46" s="14">
        <v>6541268.2516411645</v>
      </c>
      <c r="AP46" s="14">
        <v>7677371.9912990574</v>
      </c>
      <c r="AQ46" s="14">
        <v>40307864.093875997</v>
      </c>
      <c r="AR46" s="14">
        <v>15990553.542374644</v>
      </c>
      <c r="AS46" s="14">
        <v>723656.79628229386</v>
      </c>
      <c r="AT46" s="14">
        <v>3436521.7935577785</v>
      </c>
      <c r="AU46" s="14">
        <v>22435.84</v>
      </c>
      <c r="AV46" s="14">
        <v>7489007.7938091578</v>
      </c>
      <c r="AW46" s="14">
        <v>657575.05638914311</v>
      </c>
      <c r="AX46" s="14">
        <v>8301309.8445563447</v>
      </c>
      <c r="AY46" s="14">
        <v>2756926.0090740784</v>
      </c>
      <c r="AZ46" s="14">
        <v>17373.63</v>
      </c>
      <c r="BA46" s="14">
        <v>210883473.89746097</v>
      </c>
      <c r="BC46" s="14">
        <v>1681856712.3843729</v>
      </c>
      <c r="BD46" s="14">
        <v>58020414.076506481</v>
      </c>
      <c r="BE46" s="14">
        <v>212684773.05161098</v>
      </c>
      <c r="BF46" s="14">
        <v>128903153.71540654</v>
      </c>
      <c r="BG46" s="14">
        <v>94066649.62816669</v>
      </c>
      <c r="BH46" s="14">
        <v>698073929.18786359</v>
      </c>
      <c r="BI46" s="14">
        <v>222529786.47727662</v>
      </c>
      <c r="BJ46" s="14">
        <v>9257041.8644325845</v>
      </c>
      <c r="BK46" s="14">
        <v>40865038.840029463</v>
      </c>
      <c r="BL46" s="14">
        <v>454746.41000000003</v>
      </c>
      <c r="BM46" s="14">
        <v>136037269.34792379</v>
      </c>
      <c r="BN46" s="14">
        <v>16919681.741951212</v>
      </c>
      <c r="BO46" s="14">
        <v>128761692.32956517</v>
      </c>
      <c r="BP46" s="14">
        <v>20953346.18486812</v>
      </c>
      <c r="BQ46" s="14">
        <v>167153.63</v>
      </c>
      <c r="BR46" s="14">
        <v>3449551388.8699737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361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362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363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364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365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366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367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368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369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78</v>
      </c>
      <c r="E8" s="13">
        <v>0</v>
      </c>
      <c r="F8" s="13">
        <v>10</v>
      </c>
      <c r="G8" s="13">
        <v>1</v>
      </c>
      <c r="H8" s="13">
        <v>2</v>
      </c>
      <c r="I8" s="13">
        <v>50</v>
      </c>
      <c r="J8" s="13">
        <v>8</v>
      </c>
      <c r="K8" s="13">
        <v>1</v>
      </c>
      <c r="L8" s="13">
        <v>0</v>
      </c>
      <c r="M8" s="13">
        <v>0</v>
      </c>
      <c r="N8" s="13">
        <v>4</v>
      </c>
      <c r="O8" s="13">
        <v>0</v>
      </c>
      <c r="P8" s="13">
        <v>3</v>
      </c>
      <c r="Q8" s="13">
        <v>0</v>
      </c>
      <c r="R8" s="13">
        <v>0</v>
      </c>
      <c r="S8" s="28">
        <v>157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1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</v>
      </c>
      <c r="BC8" s="13">
        <v>78</v>
      </c>
      <c r="BD8" s="13">
        <v>0</v>
      </c>
      <c r="BE8" s="13">
        <v>10</v>
      </c>
      <c r="BF8" s="13">
        <v>1</v>
      </c>
      <c r="BG8" s="13">
        <v>2</v>
      </c>
      <c r="BH8" s="13">
        <v>51</v>
      </c>
      <c r="BI8" s="13">
        <v>8</v>
      </c>
      <c r="BJ8" s="13">
        <v>1</v>
      </c>
      <c r="BK8" s="13">
        <v>0</v>
      </c>
      <c r="BL8" s="13">
        <v>0</v>
      </c>
      <c r="BM8" s="13">
        <v>4</v>
      </c>
      <c r="BN8" s="13">
        <v>0</v>
      </c>
      <c r="BO8" s="13">
        <v>3</v>
      </c>
      <c r="BP8" s="13">
        <v>0</v>
      </c>
      <c r="BQ8" s="13">
        <v>0</v>
      </c>
      <c r="BR8" s="28">
        <v>158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1887</v>
      </c>
      <c r="E9" s="13">
        <v>170</v>
      </c>
      <c r="F9" s="13">
        <v>425</v>
      </c>
      <c r="G9" s="13">
        <v>199</v>
      </c>
      <c r="H9" s="13">
        <v>170</v>
      </c>
      <c r="I9" s="13">
        <v>816</v>
      </c>
      <c r="J9" s="13">
        <v>290</v>
      </c>
      <c r="K9" s="13">
        <v>3</v>
      </c>
      <c r="L9" s="13">
        <v>54</v>
      </c>
      <c r="M9" s="13">
        <v>1</v>
      </c>
      <c r="N9" s="13">
        <v>299</v>
      </c>
      <c r="O9" s="13">
        <v>140</v>
      </c>
      <c r="P9" s="13">
        <v>32</v>
      </c>
      <c r="Q9" s="13">
        <v>10</v>
      </c>
      <c r="R9" s="13">
        <v>1</v>
      </c>
      <c r="S9" s="28">
        <v>4497</v>
      </c>
      <c r="U9" s="13">
        <v>7</v>
      </c>
      <c r="V9" s="13">
        <v>0</v>
      </c>
      <c r="W9" s="13">
        <v>0</v>
      </c>
      <c r="X9" s="13">
        <v>1</v>
      </c>
      <c r="Y9" s="13">
        <v>0</v>
      </c>
      <c r="Z9" s="13">
        <v>0</v>
      </c>
      <c r="AA9" s="13">
        <v>1</v>
      </c>
      <c r="AB9" s="13">
        <v>0</v>
      </c>
      <c r="AC9" s="13">
        <v>0</v>
      </c>
      <c r="AD9" s="13">
        <v>0</v>
      </c>
      <c r="AE9" s="13">
        <v>6</v>
      </c>
      <c r="AF9" s="13">
        <v>0</v>
      </c>
      <c r="AG9" s="13">
        <v>0</v>
      </c>
      <c r="AH9" s="13">
        <v>0</v>
      </c>
      <c r="AI9" s="13">
        <v>0</v>
      </c>
      <c r="AJ9" s="28">
        <v>15</v>
      </c>
      <c r="AL9" s="13">
        <v>27.968151700845723</v>
      </c>
      <c r="AM9" s="13">
        <v>2.4308092258237339</v>
      </c>
      <c r="AN9" s="13">
        <v>7.4903903378393348</v>
      </c>
      <c r="AO9" s="13">
        <v>1.0903912291967479</v>
      </c>
      <c r="AP9" s="13">
        <v>2.6086857420464957</v>
      </c>
      <c r="AQ9" s="13">
        <v>13.538502078258931</v>
      </c>
      <c r="AR9" s="13">
        <v>4.7031975399920132</v>
      </c>
      <c r="AS9" s="13">
        <v>0.14396605307535271</v>
      </c>
      <c r="AT9" s="13">
        <v>0.88649455765262974</v>
      </c>
      <c r="AU9" s="13">
        <v>1.8870248046211312E-2</v>
      </c>
      <c r="AV9" s="13">
        <v>5.6462103442417577</v>
      </c>
      <c r="AW9" s="13">
        <v>2.0900533460807091</v>
      </c>
      <c r="AX9" s="13">
        <v>0.48621914147880751</v>
      </c>
      <c r="AY9" s="13">
        <v>0.35448767808415299</v>
      </c>
      <c r="AZ9" s="13">
        <v>1.8766138761247327E-2</v>
      </c>
      <c r="BA9" s="28">
        <v>69.475195361423857</v>
      </c>
      <c r="BC9" s="13">
        <v>1894</v>
      </c>
      <c r="BD9" s="13">
        <v>170</v>
      </c>
      <c r="BE9" s="13">
        <v>425</v>
      </c>
      <c r="BF9" s="13">
        <v>200</v>
      </c>
      <c r="BG9" s="13">
        <v>170</v>
      </c>
      <c r="BH9" s="13">
        <v>816</v>
      </c>
      <c r="BI9" s="13">
        <v>291</v>
      </c>
      <c r="BJ9" s="13">
        <v>3</v>
      </c>
      <c r="BK9" s="13">
        <v>54</v>
      </c>
      <c r="BL9" s="13">
        <v>1</v>
      </c>
      <c r="BM9" s="13">
        <v>305</v>
      </c>
      <c r="BN9" s="13">
        <v>140</v>
      </c>
      <c r="BO9" s="13">
        <v>32</v>
      </c>
      <c r="BP9" s="13">
        <v>10</v>
      </c>
      <c r="BQ9" s="13">
        <v>1</v>
      </c>
      <c r="BR9" s="28">
        <v>4512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319</v>
      </c>
      <c r="E10" s="13">
        <v>24</v>
      </c>
      <c r="F10" s="13">
        <v>43</v>
      </c>
      <c r="G10" s="13">
        <v>53</v>
      </c>
      <c r="H10" s="13">
        <v>39</v>
      </c>
      <c r="I10" s="13">
        <v>129</v>
      </c>
      <c r="J10" s="13">
        <v>46</v>
      </c>
      <c r="K10" s="13">
        <v>1</v>
      </c>
      <c r="L10" s="13">
        <v>1</v>
      </c>
      <c r="M10" s="13">
        <v>0</v>
      </c>
      <c r="N10" s="13">
        <v>13</v>
      </c>
      <c r="O10" s="13">
        <v>1</v>
      </c>
      <c r="P10" s="13">
        <v>29</v>
      </c>
      <c r="Q10" s="13">
        <v>8</v>
      </c>
      <c r="R10" s="13">
        <v>0</v>
      </c>
      <c r="S10" s="28">
        <v>706</v>
      </c>
      <c r="U10" s="13">
        <v>0</v>
      </c>
      <c r="V10" s="13">
        <v>0</v>
      </c>
      <c r="W10" s="13">
        <v>0</v>
      </c>
      <c r="X10" s="13">
        <v>1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1</v>
      </c>
      <c r="AL10" s="13">
        <v>224</v>
      </c>
      <c r="AM10" s="13">
        <v>18</v>
      </c>
      <c r="AN10" s="13">
        <v>35</v>
      </c>
      <c r="AO10" s="13">
        <v>34</v>
      </c>
      <c r="AP10" s="13">
        <v>27</v>
      </c>
      <c r="AQ10" s="13">
        <v>91</v>
      </c>
      <c r="AR10" s="13">
        <v>38</v>
      </c>
      <c r="AS10" s="13">
        <v>0</v>
      </c>
      <c r="AT10" s="13">
        <v>1</v>
      </c>
      <c r="AU10" s="13">
        <v>0</v>
      </c>
      <c r="AV10" s="13">
        <v>10</v>
      </c>
      <c r="AW10" s="13">
        <v>1</v>
      </c>
      <c r="AX10" s="13">
        <v>24</v>
      </c>
      <c r="AY10" s="13">
        <v>7</v>
      </c>
      <c r="AZ10" s="13">
        <v>0</v>
      </c>
      <c r="BA10" s="28">
        <v>510</v>
      </c>
      <c r="BC10" s="13">
        <v>319</v>
      </c>
      <c r="BD10" s="13">
        <v>24</v>
      </c>
      <c r="BE10" s="13">
        <v>44</v>
      </c>
      <c r="BF10" s="13">
        <v>54</v>
      </c>
      <c r="BG10" s="13">
        <v>40</v>
      </c>
      <c r="BH10" s="13">
        <v>131</v>
      </c>
      <c r="BI10" s="13">
        <v>46</v>
      </c>
      <c r="BJ10" s="13">
        <v>1</v>
      </c>
      <c r="BK10" s="13">
        <v>1</v>
      </c>
      <c r="BL10" s="13">
        <v>0</v>
      </c>
      <c r="BM10" s="13">
        <v>13</v>
      </c>
      <c r="BN10" s="13">
        <v>1</v>
      </c>
      <c r="BO10" s="13">
        <v>29</v>
      </c>
      <c r="BP10" s="13">
        <v>8</v>
      </c>
      <c r="BQ10" s="13">
        <v>0</v>
      </c>
      <c r="BR10" s="28">
        <v>711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60</v>
      </c>
      <c r="E11" s="13">
        <v>2</v>
      </c>
      <c r="F11" s="13">
        <v>3</v>
      </c>
      <c r="G11" s="13">
        <v>3</v>
      </c>
      <c r="H11" s="13">
        <v>3</v>
      </c>
      <c r="I11" s="13">
        <v>14</v>
      </c>
      <c r="J11" s="13">
        <v>8</v>
      </c>
      <c r="K11" s="13">
        <v>1</v>
      </c>
      <c r="L11" s="13">
        <v>0</v>
      </c>
      <c r="M11" s="13">
        <v>0</v>
      </c>
      <c r="N11" s="13">
        <v>3</v>
      </c>
      <c r="O11" s="13">
        <v>1</v>
      </c>
      <c r="P11" s="13">
        <v>3</v>
      </c>
      <c r="Q11" s="13">
        <v>0</v>
      </c>
      <c r="R11" s="13">
        <v>0</v>
      </c>
      <c r="S11" s="28">
        <v>101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1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1</v>
      </c>
      <c r="BC11" s="13">
        <v>60</v>
      </c>
      <c r="BD11" s="13">
        <v>2</v>
      </c>
      <c r="BE11" s="13">
        <v>3</v>
      </c>
      <c r="BF11" s="13">
        <v>3</v>
      </c>
      <c r="BG11" s="13">
        <v>3</v>
      </c>
      <c r="BH11" s="13">
        <v>15</v>
      </c>
      <c r="BI11" s="13">
        <v>8</v>
      </c>
      <c r="BJ11" s="13">
        <v>1</v>
      </c>
      <c r="BK11" s="13">
        <v>0</v>
      </c>
      <c r="BL11" s="13">
        <v>0</v>
      </c>
      <c r="BM11" s="13">
        <v>3</v>
      </c>
      <c r="BN11" s="13">
        <v>1</v>
      </c>
      <c r="BO11" s="13">
        <v>3</v>
      </c>
      <c r="BP11" s="13">
        <v>0</v>
      </c>
      <c r="BQ11" s="13">
        <v>0</v>
      </c>
      <c r="BR11" s="28">
        <v>102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11</v>
      </c>
      <c r="E13" s="13">
        <v>0</v>
      </c>
      <c r="F13" s="13">
        <v>2</v>
      </c>
      <c r="G13" s="13">
        <v>1</v>
      </c>
      <c r="H13" s="13">
        <v>1</v>
      </c>
      <c r="I13" s="13">
        <v>4</v>
      </c>
      <c r="J13" s="13">
        <v>3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2</v>
      </c>
      <c r="Q13" s="13">
        <v>1</v>
      </c>
      <c r="R13" s="13">
        <v>0</v>
      </c>
      <c r="S13" s="28">
        <v>27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36</v>
      </c>
      <c r="AM13" s="13">
        <v>0</v>
      </c>
      <c r="AN13" s="13">
        <v>7</v>
      </c>
      <c r="AO13" s="13">
        <v>2</v>
      </c>
      <c r="AP13" s="13">
        <v>0</v>
      </c>
      <c r="AQ13" s="13">
        <v>18</v>
      </c>
      <c r="AR13" s="13">
        <v>5</v>
      </c>
      <c r="AS13" s="13">
        <v>1</v>
      </c>
      <c r="AT13" s="13">
        <v>2</v>
      </c>
      <c r="AU13" s="13">
        <v>0</v>
      </c>
      <c r="AV13" s="13">
        <v>11</v>
      </c>
      <c r="AW13" s="13">
        <v>0</v>
      </c>
      <c r="AX13" s="13">
        <v>0</v>
      </c>
      <c r="AY13" s="13">
        <v>1</v>
      </c>
      <c r="AZ13" s="13">
        <v>0</v>
      </c>
      <c r="BA13" s="28">
        <v>83</v>
      </c>
      <c r="BC13" s="13">
        <v>40</v>
      </c>
      <c r="BD13" s="13">
        <v>0</v>
      </c>
      <c r="BE13" s="13">
        <v>7</v>
      </c>
      <c r="BF13" s="13">
        <v>2</v>
      </c>
      <c r="BG13" s="13">
        <v>1</v>
      </c>
      <c r="BH13" s="13">
        <v>18</v>
      </c>
      <c r="BI13" s="13">
        <v>5</v>
      </c>
      <c r="BJ13" s="13">
        <v>1</v>
      </c>
      <c r="BK13" s="13">
        <v>2</v>
      </c>
      <c r="BL13" s="13">
        <v>0</v>
      </c>
      <c r="BM13" s="13">
        <v>11</v>
      </c>
      <c r="BN13" s="13">
        <v>0</v>
      </c>
      <c r="BO13" s="13">
        <v>2</v>
      </c>
      <c r="BP13" s="13">
        <v>1</v>
      </c>
      <c r="BQ13" s="13">
        <v>0</v>
      </c>
      <c r="BR13" s="28">
        <v>90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9</v>
      </c>
      <c r="E14" s="13">
        <v>0</v>
      </c>
      <c r="F14" s="13">
        <v>1</v>
      </c>
      <c r="G14" s="13">
        <v>0</v>
      </c>
      <c r="H14" s="13">
        <v>0</v>
      </c>
      <c r="I14" s="13">
        <v>4</v>
      </c>
      <c r="J14" s="13">
        <v>1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28">
        <v>15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53</v>
      </c>
      <c r="AM14" s="13">
        <v>0</v>
      </c>
      <c r="AN14" s="13">
        <v>3</v>
      </c>
      <c r="AO14" s="13">
        <v>1</v>
      </c>
      <c r="AP14" s="13">
        <v>0</v>
      </c>
      <c r="AQ14" s="13">
        <v>8</v>
      </c>
      <c r="AR14" s="13">
        <v>1</v>
      </c>
      <c r="AS14" s="13">
        <v>0</v>
      </c>
      <c r="AT14" s="13">
        <v>0</v>
      </c>
      <c r="AU14" s="13">
        <v>0</v>
      </c>
      <c r="AV14" s="13">
        <v>7</v>
      </c>
      <c r="AW14" s="13">
        <v>0</v>
      </c>
      <c r="AX14" s="13">
        <v>0</v>
      </c>
      <c r="AY14" s="13">
        <v>0</v>
      </c>
      <c r="AZ14" s="13">
        <v>0</v>
      </c>
      <c r="BA14" s="28">
        <v>73</v>
      </c>
      <c r="BC14" s="13">
        <v>59</v>
      </c>
      <c r="BD14" s="13">
        <v>0</v>
      </c>
      <c r="BE14" s="13">
        <v>3</v>
      </c>
      <c r="BF14" s="13">
        <v>1</v>
      </c>
      <c r="BG14" s="13">
        <v>0</v>
      </c>
      <c r="BH14" s="13">
        <v>12</v>
      </c>
      <c r="BI14" s="13">
        <v>2</v>
      </c>
      <c r="BJ14" s="13">
        <v>0</v>
      </c>
      <c r="BK14" s="13">
        <v>0</v>
      </c>
      <c r="BL14" s="13">
        <v>0</v>
      </c>
      <c r="BM14" s="13">
        <v>7</v>
      </c>
      <c r="BN14" s="13">
        <v>0</v>
      </c>
      <c r="BO14" s="13">
        <v>0</v>
      </c>
      <c r="BP14" s="13">
        <v>0</v>
      </c>
      <c r="BQ14" s="13">
        <v>0</v>
      </c>
      <c r="BR14" s="28">
        <v>84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4</v>
      </c>
      <c r="E17" s="13">
        <v>1</v>
      </c>
      <c r="F17" s="13">
        <v>0</v>
      </c>
      <c r="G17" s="13">
        <v>0</v>
      </c>
      <c r="H17" s="13">
        <v>0</v>
      </c>
      <c r="I17" s="13">
        <v>1</v>
      </c>
      <c r="J17" s="13">
        <v>0</v>
      </c>
      <c r="K17" s="13">
        <v>1</v>
      </c>
      <c r="L17" s="13">
        <v>0</v>
      </c>
      <c r="M17" s="13">
        <v>0</v>
      </c>
      <c r="N17" s="13">
        <v>13</v>
      </c>
      <c r="O17" s="13">
        <v>0</v>
      </c>
      <c r="P17" s="13">
        <v>0</v>
      </c>
      <c r="Q17" s="13">
        <v>0</v>
      </c>
      <c r="R17" s="13">
        <v>0</v>
      </c>
      <c r="S17" s="28">
        <v>20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4</v>
      </c>
      <c r="BD17" s="13">
        <v>1</v>
      </c>
      <c r="BE17" s="13">
        <v>0</v>
      </c>
      <c r="BF17" s="13">
        <v>0</v>
      </c>
      <c r="BG17" s="13">
        <v>0</v>
      </c>
      <c r="BH17" s="13">
        <v>1</v>
      </c>
      <c r="BI17" s="13">
        <v>0</v>
      </c>
      <c r="BJ17" s="13">
        <v>1</v>
      </c>
      <c r="BK17" s="13">
        <v>0</v>
      </c>
      <c r="BL17" s="13">
        <v>0</v>
      </c>
      <c r="BM17" s="13">
        <v>13</v>
      </c>
      <c r="BN17" s="13">
        <v>0</v>
      </c>
      <c r="BO17" s="13">
        <v>0</v>
      </c>
      <c r="BP17" s="13">
        <v>0</v>
      </c>
      <c r="BQ17" s="13">
        <v>0</v>
      </c>
      <c r="BR17" s="28">
        <v>20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50</v>
      </c>
      <c r="E18" s="13">
        <v>3</v>
      </c>
      <c r="F18" s="13">
        <v>19</v>
      </c>
      <c r="G18" s="13">
        <v>5</v>
      </c>
      <c r="H18" s="13">
        <v>2</v>
      </c>
      <c r="I18" s="13">
        <v>42</v>
      </c>
      <c r="J18" s="13">
        <v>19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9</v>
      </c>
      <c r="Q18" s="13">
        <v>0</v>
      </c>
      <c r="R18" s="13">
        <v>0</v>
      </c>
      <c r="S18" s="28">
        <v>150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9</v>
      </c>
      <c r="AM18" s="13">
        <v>0</v>
      </c>
      <c r="AN18" s="13">
        <v>1</v>
      </c>
      <c r="AO18" s="13">
        <v>0</v>
      </c>
      <c r="AP18" s="13">
        <v>0</v>
      </c>
      <c r="AQ18" s="13">
        <v>3</v>
      </c>
      <c r="AR18" s="13">
        <v>1</v>
      </c>
      <c r="AS18" s="13">
        <v>0</v>
      </c>
      <c r="AT18" s="13">
        <v>0</v>
      </c>
      <c r="AU18" s="13">
        <v>0</v>
      </c>
      <c r="AV18" s="13">
        <v>1</v>
      </c>
      <c r="AW18" s="13">
        <v>0</v>
      </c>
      <c r="AX18" s="13">
        <v>0</v>
      </c>
      <c r="AY18" s="13">
        <v>0</v>
      </c>
      <c r="AZ18" s="13">
        <v>0</v>
      </c>
      <c r="BA18" s="28">
        <v>15</v>
      </c>
      <c r="BC18" s="13">
        <v>55</v>
      </c>
      <c r="BD18" s="13">
        <v>3</v>
      </c>
      <c r="BE18" s="13">
        <v>19</v>
      </c>
      <c r="BF18" s="13">
        <v>5</v>
      </c>
      <c r="BG18" s="13">
        <v>2</v>
      </c>
      <c r="BH18" s="13">
        <v>42</v>
      </c>
      <c r="BI18" s="13">
        <v>19</v>
      </c>
      <c r="BJ18" s="13">
        <v>0</v>
      </c>
      <c r="BK18" s="13">
        <v>0</v>
      </c>
      <c r="BL18" s="13">
        <v>0</v>
      </c>
      <c r="BM18" s="13">
        <v>1</v>
      </c>
      <c r="BN18" s="13">
        <v>0</v>
      </c>
      <c r="BO18" s="13">
        <v>9</v>
      </c>
      <c r="BP18" s="13">
        <v>0</v>
      </c>
      <c r="BQ18" s="13">
        <v>0</v>
      </c>
      <c r="BR18" s="28">
        <v>155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232</v>
      </c>
      <c r="E19" s="13">
        <v>8</v>
      </c>
      <c r="F19" s="13">
        <v>37</v>
      </c>
      <c r="G19" s="13">
        <v>16</v>
      </c>
      <c r="H19" s="13">
        <v>23</v>
      </c>
      <c r="I19" s="13">
        <v>59</v>
      </c>
      <c r="J19" s="13">
        <v>20</v>
      </c>
      <c r="K19" s="13">
        <v>0</v>
      </c>
      <c r="L19" s="13">
        <v>2</v>
      </c>
      <c r="M19" s="13">
        <v>0</v>
      </c>
      <c r="N19" s="13">
        <v>35</v>
      </c>
      <c r="O19" s="13">
        <v>0</v>
      </c>
      <c r="P19" s="13">
        <v>17</v>
      </c>
      <c r="Q19" s="13">
        <v>2</v>
      </c>
      <c r="R19" s="13">
        <v>0</v>
      </c>
      <c r="S19" s="28">
        <v>451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0</v>
      </c>
      <c r="BC19" s="13">
        <v>232</v>
      </c>
      <c r="BD19" s="13">
        <v>8</v>
      </c>
      <c r="BE19" s="13">
        <v>37</v>
      </c>
      <c r="BF19" s="13">
        <v>16</v>
      </c>
      <c r="BG19" s="13">
        <v>23</v>
      </c>
      <c r="BH19" s="13">
        <v>59</v>
      </c>
      <c r="BI19" s="13">
        <v>20</v>
      </c>
      <c r="BJ19" s="13">
        <v>0</v>
      </c>
      <c r="BK19" s="13">
        <v>2</v>
      </c>
      <c r="BL19" s="13">
        <v>0</v>
      </c>
      <c r="BM19" s="13">
        <v>35</v>
      </c>
      <c r="BN19" s="13">
        <v>0</v>
      </c>
      <c r="BO19" s="13">
        <v>17</v>
      </c>
      <c r="BP19" s="13">
        <v>2</v>
      </c>
      <c r="BQ19" s="13">
        <v>0</v>
      </c>
      <c r="BR19" s="28">
        <v>451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141</v>
      </c>
      <c r="E22" s="13">
        <v>0</v>
      </c>
      <c r="F22" s="13">
        <v>2</v>
      </c>
      <c r="G22" s="13">
        <v>2</v>
      </c>
      <c r="H22" s="13">
        <v>0</v>
      </c>
      <c r="I22" s="13">
        <v>58</v>
      </c>
      <c r="J22" s="13">
        <v>15</v>
      </c>
      <c r="K22" s="13">
        <v>0</v>
      </c>
      <c r="L22" s="13">
        <v>0</v>
      </c>
      <c r="M22" s="13">
        <v>0</v>
      </c>
      <c r="N22" s="13">
        <v>6</v>
      </c>
      <c r="O22" s="13">
        <v>0</v>
      </c>
      <c r="P22" s="13">
        <v>8</v>
      </c>
      <c r="Q22" s="13">
        <v>0</v>
      </c>
      <c r="R22" s="13">
        <v>0</v>
      </c>
      <c r="S22" s="28">
        <v>232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89</v>
      </c>
      <c r="AM22" s="13">
        <v>0</v>
      </c>
      <c r="AN22" s="13">
        <v>3</v>
      </c>
      <c r="AO22" s="13">
        <v>2</v>
      </c>
      <c r="AP22" s="13">
        <v>0</v>
      </c>
      <c r="AQ22" s="13">
        <v>44</v>
      </c>
      <c r="AR22" s="13">
        <v>15</v>
      </c>
      <c r="AS22" s="13">
        <v>0</v>
      </c>
      <c r="AT22" s="13">
        <v>0</v>
      </c>
      <c r="AU22" s="13">
        <v>0</v>
      </c>
      <c r="AV22" s="13">
        <v>5</v>
      </c>
      <c r="AW22" s="13">
        <v>0</v>
      </c>
      <c r="AX22" s="13">
        <v>8</v>
      </c>
      <c r="AY22" s="13">
        <v>0</v>
      </c>
      <c r="AZ22" s="13">
        <v>0</v>
      </c>
      <c r="BA22" s="28">
        <v>166</v>
      </c>
      <c r="BC22" s="13">
        <v>143</v>
      </c>
      <c r="BD22" s="13">
        <v>0</v>
      </c>
      <c r="BE22" s="13">
        <v>3</v>
      </c>
      <c r="BF22" s="13">
        <v>2</v>
      </c>
      <c r="BG22" s="13">
        <v>0</v>
      </c>
      <c r="BH22" s="13">
        <v>59</v>
      </c>
      <c r="BI22" s="13">
        <v>15</v>
      </c>
      <c r="BJ22" s="13">
        <v>0</v>
      </c>
      <c r="BK22" s="13">
        <v>0</v>
      </c>
      <c r="BL22" s="13">
        <v>0</v>
      </c>
      <c r="BM22" s="13">
        <v>6</v>
      </c>
      <c r="BN22" s="13">
        <v>0</v>
      </c>
      <c r="BO22" s="13">
        <v>8</v>
      </c>
      <c r="BP22" s="13">
        <v>0</v>
      </c>
      <c r="BQ22" s="13">
        <v>0</v>
      </c>
      <c r="BR22" s="28">
        <v>236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928</v>
      </c>
      <c r="E23" s="13">
        <v>19</v>
      </c>
      <c r="F23" s="13">
        <v>113</v>
      </c>
      <c r="G23" s="13">
        <v>92</v>
      </c>
      <c r="H23" s="13">
        <v>65</v>
      </c>
      <c r="I23" s="13">
        <v>347</v>
      </c>
      <c r="J23" s="13">
        <v>156</v>
      </c>
      <c r="K23" s="13">
        <v>2</v>
      </c>
      <c r="L23" s="13">
        <v>40</v>
      </c>
      <c r="M23" s="13">
        <v>0</v>
      </c>
      <c r="N23" s="13">
        <v>45</v>
      </c>
      <c r="O23" s="13">
        <v>4</v>
      </c>
      <c r="P23" s="13">
        <v>27</v>
      </c>
      <c r="Q23" s="13">
        <v>18</v>
      </c>
      <c r="R23" s="13">
        <v>0</v>
      </c>
      <c r="S23" s="28">
        <v>1856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345</v>
      </c>
      <c r="AM23" s="13">
        <v>11</v>
      </c>
      <c r="AN23" s="13">
        <v>51</v>
      </c>
      <c r="AO23" s="13">
        <v>62</v>
      </c>
      <c r="AP23" s="13">
        <v>37</v>
      </c>
      <c r="AQ23" s="13">
        <v>148</v>
      </c>
      <c r="AR23" s="13">
        <v>74</v>
      </c>
      <c r="AS23" s="13">
        <v>0</v>
      </c>
      <c r="AT23" s="13">
        <v>11</v>
      </c>
      <c r="AU23" s="13">
        <v>0</v>
      </c>
      <c r="AV23" s="13">
        <v>10</v>
      </c>
      <c r="AW23" s="13">
        <v>0</v>
      </c>
      <c r="AX23" s="13">
        <v>10</v>
      </c>
      <c r="AY23" s="13">
        <v>4</v>
      </c>
      <c r="AZ23" s="13">
        <v>0</v>
      </c>
      <c r="BA23" s="28">
        <v>763</v>
      </c>
      <c r="BC23" s="13">
        <v>939</v>
      </c>
      <c r="BD23" s="13">
        <v>20</v>
      </c>
      <c r="BE23" s="13">
        <v>115</v>
      </c>
      <c r="BF23" s="13">
        <v>93</v>
      </c>
      <c r="BG23" s="13">
        <v>66</v>
      </c>
      <c r="BH23" s="13">
        <v>352</v>
      </c>
      <c r="BI23" s="13">
        <v>159</v>
      </c>
      <c r="BJ23" s="13">
        <v>2</v>
      </c>
      <c r="BK23" s="13">
        <v>40</v>
      </c>
      <c r="BL23" s="13">
        <v>0</v>
      </c>
      <c r="BM23" s="13">
        <v>45</v>
      </c>
      <c r="BN23" s="13">
        <v>4</v>
      </c>
      <c r="BO23" s="13">
        <v>28</v>
      </c>
      <c r="BP23" s="13">
        <v>18</v>
      </c>
      <c r="BQ23" s="13">
        <v>0</v>
      </c>
      <c r="BR23" s="28">
        <v>1881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198</v>
      </c>
      <c r="E24" s="13">
        <v>4</v>
      </c>
      <c r="F24" s="13">
        <v>21</v>
      </c>
      <c r="G24" s="13">
        <v>14</v>
      </c>
      <c r="H24" s="13">
        <v>22</v>
      </c>
      <c r="I24" s="13">
        <v>76</v>
      </c>
      <c r="J24" s="13">
        <v>25</v>
      </c>
      <c r="K24" s="13">
        <v>0</v>
      </c>
      <c r="L24" s="13">
        <v>10</v>
      </c>
      <c r="M24" s="13">
        <v>0</v>
      </c>
      <c r="N24" s="13">
        <v>17</v>
      </c>
      <c r="O24" s="13">
        <v>4</v>
      </c>
      <c r="P24" s="13">
        <v>5</v>
      </c>
      <c r="Q24" s="13">
        <v>2</v>
      </c>
      <c r="R24" s="13">
        <v>0</v>
      </c>
      <c r="S24" s="28">
        <v>398</v>
      </c>
      <c r="U24" s="13">
        <v>8</v>
      </c>
      <c r="V24" s="13">
        <v>0</v>
      </c>
      <c r="W24" s="13">
        <v>1</v>
      </c>
      <c r="X24" s="13">
        <v>0</v>
      </c>
      <c r="Y24" s="13">
        <v>0</v>
      </c>
      <c r="Z24" s="13">
        <v>5</v>
      </c>
      <c r="AA24" s="13">
        <v>0</v>
      </c>
      <c r="AB24" s="13">
        <v>0</v>
      </c>
      <c r="AC24" s="13">
        <v>0</v>
      </c>
      <c r="AD24" s="13">
        <v>0</v>
      </c>
      <c r="AE24" s="13">
        <v>1</v>
      </c>
      <c r="AF24" s="13">
        <v>1</v>
      </c>
      <c r="AG24" s="13">
        <v>0</v>
      </c>
      <c r="AH24" s="13">
        <v>1</v>
      </c>
      <c r="AI24" s="13">
        <v>0</v>
      </c>
      <c r="AJ24" s="28">
        <v>17</v>
      </c>
      <c r="AL24" s="13">
        <v>192</v>
      </c>
      <c r="AM24" s="13">
        <v>4</v>
      </c>
      <c r="AN24" s="13">
        <v>21</v>
      </c>
      <c r="AO24" s="13">
        <v>13</v>
      </c>
      <c r="AP24" s="13">
        <v>21</v>
      </c>
      <c r="AQ24" s="13">
        <v>75</v>
      </c>
      <c r="AR24" s="13">
        <v>26</v>
      </c>
      <c r="AS24" s="13">
        <v>0</v>
      </c>
      <c r="AT24" s="13">
        <v>10</v>
      </c>
      <c r="AU24" s="13">
        <v>0</v>
      </c>
      <c r="AV24" s="13">
        <v>15</v>
      </c>
      <c r="AW24" s="13">
        <v>5</v>
      </c>
      <c r="AX24" s="13">
        <v>6</v>
      </c>
      <c r="AY24" s="13">
        <v>2</v>
      </c>
      <c r="AZ24" s="13">
        <v>0</v>
      </c>
      <c r="BA24" s="28">
        <v>390</v>
      </c>
      <c r="BC24" s="13">
        <v>203</v>
      </c>
      <c r="BD24" s="13">
        <v>4</v>
      </c>
      <c r="BE24" s="13">
        <v>22</v>
      </c>
      <c r="BF24" s="13">
        <v>14</v>
      </c>
      <c r="BG24" s="13">
        <v>22</v>
      </c>
      <c r="BH24" s="13">
        <v>79</v>
      </c>
      <c r="BI24" s="13">
        <v>27</v>
      </c>
      <c r="BJ24" s="13">
        <v>0</v>
      </c>
      <c r="BK24" s="13">
        <v>10</v>
      </c>
      <c r="BL24" s="13">
        <v>0</v>
      </c>
      <c r="BM24" s="13">
        <v>18</v>
      </c>
      <c r="BN24" s="13">
        <v>5</v>
      </c>
      <c r="BO24" s="13">
        <v>6</v>
      </c>
      <c r="BP24" s="13">
        <v>2</v>
      </c>
      <c r="BQ24" s="13">
        <v>0</v>
      </c>
      <c r="BR24" s="28">
        <v>412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2</v>
      </c>
      <c r="E25" s="13">
        <v>0</v>
      </c>
      <c r="F25" s="13">
        <v>2</v>
      </c>
      <c r="G25" s="13">
        <v>0</v>
      </c>
      <c r="H25" s="13">
        <v>1</v>
      </c>
      <c r="I25" s="13">
        <v>0</v>
      </c>
      <c r="J25" s="13">
        <v>1</v>
      </c>
      <c r="K25" s="13">
        <v>0</v>
      </c>
      <c r="L25" s="13">
        <v>4</v>
      </c>
      <c r="M25" s="13">
        <v>0</v>
      </c>
      <c r="N25" s="13">
        <v>1</v>
      </c>
      <c r="O25" s="13">
        <v>0</v>
      </c>
      <c r="P25" s="13">
        <v>1</v>
      </c>
      <c r="Q25" s="13">
        <v>0</v>
      </c>
      <c r="R25" s="13">
        <v>0</v>
      </c>
      <c r="S25" s="28">
        <v>12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1</v>
      </c>
      <c r="AM25" s="13">
        <v>0</v>
      </c>
      <c r="AN25" s="13">
        <v>2</v>
      </c>
      <c r="AO25" s="13">
        <v>0</v>
      </c>
      <c r="AP25" s="13">
        <v>1</v>
      </c>
      <c r="AQ25" s="13">
        <v>0</v>
      </c>
      <c r="AR25" s="13">
        <v>0</v>
      </c>
      <c r="AS25" s="13">
        <v>0</v>
      </c>
      <c r="AT25" s="13">
        <v>1</v>
      </c>
      <c r="AU25" s="13">
        <v>0</v>
      </c>
      <c r="AV25" s="13">
        <v>1</v>
      </c>
      <c r="AW25" s="13">
        <v>0</v>
      </c>
      <c r="AX25" s="13">
        <v>0</v>
      </c>
      <c r="AY25" s="13">
        <v>0</v>
      </c>
      <c r="AZ25" s="13">
        <v>0</v>
      </c>
      <c r="BA25" s="28">
        <v>6</v>
      </c>
      <c r="BC25" s="13">
        <v>2</v>
      </c>
      <c r="BD25" s="13">
        <v>0</v>
      </c>
      <c r="BE25" s="13">
        <v>2</v>
      </c>
      <c r="BF25" s="13">
        <v>0</v>
      </c>
      <c r="BG25" s="13">
        <v>1</v>
      </c>
      <c r="BH25" s="13">
        <v>0</v>
      </c>
      <c r="BI25" s="13">
        <v>1</v>
      </c>
      <c r="BJ25" s="13">
        <v>0</v>
      </c>
      <c r="BK25" s="13">
        <v>4</v>
      </c>
      <c r="BL25" s="13">
        <v>0</v>
      </c>
      <c r="BM25" s="13">
        <v>1</v>
      </c>
      <c r="BN25" s="13">
        <v>0</v>
      </c>
      <c r="BO25" s="13">
        <v>1</v>
      </c>
      <c r="BP25" s="13">
        <v>0</v>
      </c>
      <c r="BQ25" s="13">
        <v>0</v>
      </c>
      <c r="BR25" s="28">
        <v>12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23</v>
      </c>
      <c r="E26" s="13">
        <v>1</v>
      </c>
      <c r="F26" s="13">
        <v>13</v>
      </c>
      <c r="G26" s="13">
        <v>8</v>
      </c>
      <c r="H26" s="13">
        <v>11</v>
      </c>
      <c r="I26" s="13">
        <v>16</v>
      </c>
      <c r="J26" s="13">
        <v>14</v>
      </c>
      <c r="K26" s="13">
        <v>0</v>
      </c>
      <c r="L26" s="13">
        <v>1</v>
      </c>
      <c r="M26" s="13">
        <v>0</v>
      </c>
      <c r="N26" s="13">
        <v>3</v>
      </c>
      <c r="O26" s="13">
        <v>0</v>
      </c>
      <c r="P26" s="13">
        <v>8</v>
      </c>
      <c r="Q26" s="13">
        <v>1</v>
      </c>
      <c r="R26" s="13">
        <v>0</v>
      </c>
      <c r="S26" s="28">
        <v>99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2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1</v>
      </c>
      <c r="AH26" s="13">
        <v>0</v>
      </c>
      <c r="AI26" s="13">
        <v>0</v>
      </c>
      <c r="AJ26" s="28">
        <v>3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23</v>
      </c>
      <c r="BD26" s="13">
        <v>1</v>
      </c>
      <c r="BE26" s="13">
        <v>13</v>
      </c>
      <c r="BF26" s="13">
        <v>8</v>
      </c>
      <c r="BG26" s="13">
        <v>11</v>
      </c>
      <c r="BH26" s="13">
        <v>17</v>
      </c>
      <c r="BI26" s="13">
        <v>14</v>
      </c>
      <c r="BJ26" s="13">
        <v>0</v>
      </c>
      <c r="BK26" s="13">
        <v>1</v>
      </c>
      <c r="BL26" s="13">
        <v>0</v>
      </c>
      <c r="BM26" s="13">
        <v>3</v>
      </c>
      <c r="BN26" s="13">
        <v>0</v>
      </c>
      <c r="BO26" s="13">
        <v>8</v>
      </c>
      <c r="BP26" s="13">
        <v>1</v>
      </c>
      <c r="BQ26" s="13">
        <v>0</v>
      </c>
      <c r="BR26" s="28">
        <v>100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53</v>
      </c>
      <c r="E27" s="13">
        <v>4</v>
      </c>
      <c r="F27" s="13">
        <v>15</v>
      </c>
      <c r="G27" s="13">
        <v>0</v>
      </c>
      <c r="H27" s="13">
        <v>0</v>
      </c>
      <c r="I27" s="13">
        <v>14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28">
        <v>86</v>
      </c>
      <c r="U27" s="13">
        <v>5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5</v>
      </c>
      <c r="AL27" s="13">
        <v>157</v>
      </c>
      <c r="AM27" s="13">
        <v>8</v>
      </c>
      <c r="AN27" s="13">
        <v>17</v>
      </c>
      <c r="AO27" s="13">
        <v>9</v>
      </c>
      <c r="AP27" s="13">
        <v>0</v>
      </c>
      <c r="AQ27" s="13">
        <v>40</v>
      </c>
      <c r="AR27" s="13">
        <v>13</v>
      </c>
      <c r="AS27" s="13">
        <v>0</v>
      </c>
      <c r="AT27" s="13">
        <v>3</v>
      </c>
      <c r="AU27" s="13">
        <v>0</v>
      </c>
      <c r="AV27" s="13">
        <v>13</v>
      </c>
      <c r="AW27" s="13">
        <v>0</v>
      </c>
      <c r="AX27" s="13">
        <v>0</v>
      </c>
      <c r="AY27" s="13">
        <v>0</v>
      </c>
      <c r="AZ27" s="13">
        <v>0</v>
      </c>
      <c r="BA27" s="28">
        <v>260</v>
      </c>
      <c r="BC27" s="13">
        <v>157</v>
      </c>
      <c r="BD27" s="13">
        <v>8</v>
      </c>
      <c r="BE27" s="13">
        <v>17</v>
      </c>
      <c r="BF27" s="13">
        <v>9</v>
      </c>
      <c r="BG27" s="13">
        <v>0</v>
      </c>
      <c r="BH27" s="13">
        <v>40</v>
      </c>
      <c r="BI27" s="13">
        <v>13</v>
      </c>
      <c r="BJ27" s="13">
        <v>0</v>
      </c>
      <c r="BK27" s="13">
        <v>3</v>
      </c>
      <c r="BL27" s="13">
        <v>0</v>
      </c>
      <c r="BM27" s="13">
        <v>13</v>
      </c>
      <c r="BN27" s="13">
        <v>0</v>
      </c>
      <c r="BO27" s="13">
        <v>0</v>
      </c>
      <c r="BP27" s="13">
        <v>0</v>
      </c>
      <c r="BQ27" s="13">
        <v>0</v>
      </c>
      <c r="BR27" s="28">
        <v>260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8</v>
      </c>
      <c r="E28" s="13">
        <v>0</v>
      </c>
      <c r="F28" s="13">
        <v>0</v>
      </c>
      <c r="G28" s="13">
        <v>1</v>
      </c>
      <c r="H28" s="13">
        <v>1</v>
      </c>
      <c r="I28" s="13">
        <v>2</v>
      </c>
      <c r="J28" s="13">
        <v>2</v>
      </c>
      <c r="K28" s="13">
        <v>0</v>
      </c>
      <c r="L28" s="13">
        <v>1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15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4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1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5</v>
      </c>
      <c r="BC28" s="13">
        <v>12</v>
      </c>
      <c r="BD28" s="13">
        <v>0</v>
      </c>
      <c r="BE28" s="13">
        <v>0</v>
      </c>
      <c r="BF28" s="13">
        <v>1</v>
      </c>
      <c r="BG28" s="13">
        <v>1</v>
      </c>
      <c r="BH28" s="13">
        <v>2</v>
      </c>
      <c r="BI28" s="13">
        <v>2</v>
      </c>
      <c r="BJ28" s="13">
        <v>0</v>
      </c>
      <c r="BK28" s="13">
        <v>2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28">
        <v>20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83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83</v>
      </c>
      <c r="U30" s="13">
        <v>67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67</v>
      </c>
      <c r="AL30" s="13">
        <v>1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1</v>
      </c>
      <c r="BC30" s="13">
        <v>88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88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41</v>
      </c>
      <c r="E31" s="13">
        <v>0</v>
      </c>
      <c r="F31" s="13">
        <v>14</v>
      </c>
      <c r="G31" s="13">
        <v>7</v>
      </c>
      <c r="H31" s="13">
        <v>2</v>
      </c>
      <c r="I31" s="13">
        <v>23</v>
      </c>
      <c r="J31" s="13">
        <v>13</v>
      </c>
      <c r="K31" s="13">
        <v>0</v>
      </c>
      <c r="L31" s="13">
        <v>2</v>
      </c>
      <c r="M31" s="13">
        <v>0</v>
      </c>
      <c r="N31" s="13">
        <v>1</v>
      </c>
      <c r="O31" s="13">
        <v>0</v>
      </c>
      <c r="P31" s="13">
        <v>2</v>
      </c>
      <c r="Q31" s="13">
        <v>2</v>
      </c>
      <c r="R31" s="13">
        <v>0</v>
      </c>
      <c r="S31" s="28">
        <v>107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27</v>
      </c>
      <c r="AM31" s="13">
        <v>0</v>
      </c>
      <c r="AN31" s="13">
        <v>13</v>
      </c>
      <c r="AO31" s="13">
        <v>5</v>
      </c>
      <c r="AP31" s="13">
        <v>2</v>
      </c>
      <c r="AQ31" s="13">
        <v>22</v>
      </c>
      <c r="AR31" s="13">
        <v>9</v>
      </c>
      <c r="AS31" s="13">
        <v>0</v>
      </c>
      <c r="AT31" s="13">
        <v>1</v>
      </c>
      <c r="AU31" s="13">
        <v>0</v>
      </c>
      <c r="AV31" s="13">
        <v>1</v>
      </c>
      <c r="AW31" s="13">
        <v>0</v>
      </c>
      <c r="AX31" s="13">
        <v>1</v>
      </c>
      <c r="AY31" s="13">
        <v>2</v>
      </c>
      <c r="AZ31" s="13">
        <v>0</v>
      </c>
      <c r="BA31" s="28">
        <v>83</v>
      </c>
      <c r="BC31" s="13">
        <v>41</v>
      </c>
      <c r="BD31" s="13">
        <v>0</v>
      </c>
      <c r="BE31" s="13">
        <v>14</v>
      </c>
      <c r="BF31" s="13">
        <v>7</v>
      </c>
      <c r="BG31" s="13">
        <v>2</v>
      </c>
      <c r="BH31" s="13">
        <v>23</v>
      </c>
      <c r="BI31" s="13">
        <v>13</v>
      </c>
      <c r="BJ31" s="13">
        <v>0</v>
      </c>
      <c r="BK31" s="13">
        <v>2</v>
      </c>
      <c r="BL31" s="13">
        <v>0</v>
      </c>
      <c r="BM31" s="13">
        <v>1</v>
      </c>
      <c r="BN31" s="13">
        <v>0</v>
      </c>
      <c r="BO31" s="13">
        <v>2</v>
      </c>
      <c r="BP31" s="13">
        <v>2</v>
      </c>
      <c r="BQ31" s="13">
        <v>0</v>
      </c>
      <c r="BR31" s="28">
        <v>107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252</v>
      </c>
      <c r="E33" s="13">
        <v>5</v>
      </c>
      <c r="F33" s="13">
        <v>33</v>
      </c>
      <c r="G33" s="13">
        <v>22</v>
      </c>
      <c r="H33" s="13">
        <v>22</v>
      </c>
      <c r="I33" s="13">
        <v>108</v>
      </c>
      <c r="J33" s="13">
        <v>25</v>
      </c>
      <c r="K33" s="13">
        <v>1</v>
      </c>
      <c r="L33" s="13">
        <v>7</v>
      </c>
      <c r="M33" s="13">
        <v>0</v>
      </c>
      <c r="N33" s="13">
        <v>8</v>
      </c>
      <c r="O33" s="13">
        <v>0</v>
      </c>
      <c r="P33" s="13">
        <v>10</v>
      </c>
      <c r="Q33" s="13">
        <v>9</v>
      </c>
      <c r="R33" s="13">
        <v>0</v>
      </c>
      <c r="S33" s="28">
        <v>502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12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3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15</v>
      </c>
      <c r="BC33" s="13">
        <v>258</v>
      </c>
      <c r="BD33" s="13">
        <v>5</v>
      </c>
      <c r="BE33" s="13">
        <v>33</v>
      </c>
      <c r="BF33" s="13">
        <v>22</v>
      </c>
      <c r="BG33" s="13">
        <v>22</v>
      </c>
      <c r="BH33" s="13">
        <v>108</v>
      </c>
      <c r="BI33" s="13">
        <v>28</v>
      </c>
      <c r="BJ33" s="13">
        <v>1</v>
      </c>
      <c r="BK33" s="13">
        <v>7</v>
      </c>
      <c r="BL33" s="13">
        <v>0</v>
      </c>
      <c r="BM33" s="13">
        <v>8</v>
      </c>
      <c r="BN33" s="13">
        <v>0</v>
      </c>
      <c r="BO33" s="13">
        <v>10</v>
      </c>
      <c r="BP33" s="13">
        <v>9</v>
      </c>
      <c r="BQ33" s="13">
        <v>0</v>
      </c>
      <c r="BR33" s="28">
        <v>511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25</v>
      </c>
      <c r="E34" s="13">
        <v>0</v>
      </c>
      <c r="F34" s="13">
        <v>3</v>
      </c>
      <c r="G34" s="13">
        <v>3</v>
      </c>
      <c r="H34" s="13">
        <v>0</v>
      </c>
      <c r="I34" s="13">
        <v>5</v>
      </c>
      <c r="J34" s="13">
        <v>3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2</v>
      </c>
      <c r="Q34" s="13">
        <v>3</v>
      </c>
      <c r="R34" s="13">
        <v>0</v>
      </c>
      <c r="S34" s="28">
        <v>45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25</v>
      </c>
      <c r="BD34" s="13">
        <v>0</v>
      </c>
      <c r="BE34" s="13">
        <v>3</v>
      </c>
      <c r="BF34" s="13">
        <v>3</v>
      </c>
      <c r="BG34" s="13">
        <v>0</v>
      </c>
      <c r="BH34" s="13">
        <v>5</v>
      </c>
      <c r="BI34" s="13">
        <v>3</v>
      </c>
      <c r="BJ34" s="13">
        <v>0</v>
      </c>
      <c r="BK34" s="13">
        <v>0</v>
      </c>
      <c r="BL34" s="13">
        <v>0</v>
      </c>
      <c r="BM34" s="13">
        <v>1</v>
      </c>
      <c r="BN34" s="13">
        <v>0</v>
      </c>
      <c r="BO34" s="13">
        <v>2</v>
      </c>
      <c r="BP34" s="13">
        <v>3</v>
      </c>
      <c r="BQ34" s="13">
        <v>0</v>
      </c>
      <c r="BR34" s="28">
        <v>45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331</v>
      </c>
      <c r="E35" s="13">
        <v>8</v>
      </c>
      <c r="F35" s="13">
        <v>34</v>
      </c>
      <c r="G35" s="13">
        <v>23</v>
      </c>
      <c r="H35" s="13">
        <v>6</v>
      </c>
      <c r="I35" s="13">
        <v>146</v>
      </c>
      <c r="J35" s="13">
        <v>42</v>
      </c>
      <c r="K35" s="13">
        <v>0</v>
      </c>
      <c r="L35" s="13">
        <v>8</v>
      </c>
      <c r="M35" s="13">
        <v>0</v>
      </c>
      <c r="N35" s="13">
        <v>29</v>
      </c>
      <c r="O35" s="13">
        <v>2</v>
      </c>
      <c r="P35" s="13">
        <v>16</v>
      </c>
      <c r="Q35" s="13">
        <v>0</v>
      </c>
      <c r="R35" s="13">
        <v>0</v>
      </c>
      <c r="S35" s="28">
        <v>645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78</v>
      </c>
      <c r="AM35" s="13">
        <v>2</v>
      </c>
      <c r="AN35" s="13">
        <v>15</v>
      </c>
      <c r="AO35" s="13">
        <v>3</v>
      </c>
      <c r="AP35" s="13">
        <v>1</v>
      </c>
      <c r="AQ35" s="13">
        <v>26</v>
      </c>
      <c r="AR35" s="13">
        <v>9</v>
      </c>
      <c r="AS35" s="13">
        <v>0</v>
      </c>
      <c r="AT35" s="13">
        <v>3</v>
      </c>
      <c r="AU35" s="13">
        <v>0</v>
      </c>
      <c r="AV35" s="13">
        <v>4</v>
      </c>
      <c r="AW35" s="13">
        <v>0</v>
      </c>
      <c r="AX35" s="13">
        <v>1</v>
      </c>
      <c r="AY35" s="13">
        <v>0</v>
      </c>
      <c r="AZ35" s="13">
        <v>0</v>
      </c>
      <c r="BA35" s="28">
        <v>142</v>
      </c>
      <c r="BC35" s="13">
        <v>345</v>
      </c>
      <c r="BD35" s="13">
        <v>8</v>
      </c>
      <c r="BE35" s="13">
        <v>37</v>
      </c>
      <c r="BF35" s="13">
        <v>24</v>
      </c>
      <c r="BG35" s="13">
        <v>6</v>
      </c>
      <c r="BH35" s="13">
        <v>153</v>
      </c>
      <c r="BI35" s="13">
        <v>46</v>
      </c>
      <c r="BJ35" s="13">
        <v>0</v>
      </c>
      <c r="BK35" s="13">
        <v>10</v>
      </c>
      <c r="BL35" s="13">
        <v>0</v>
      </c>
      <c r="BM35" s="13">
        <v>30</v>
      </c>
      <c r="BN35" s="13">
        <v>2</v>
      </c>
      <c r="BO35" s="13">
        <v>16</v>
      </c>
      <c r="BP35" s="13">
        <v>0</v>
      </c>
      <c r="BQ35" s="13">
        <v>0</v>
      </c>
      <c r="BR35" s="28">
        <v>677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8</v>
      </c>
      <c r="E36" s="13">
        <v>0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28">
        <v>9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8</v>
      </c>
      <c r="AM36" s="13">
        <v>0</v>
      </c>
      <c r="AN36" s="13">
        <v>0</v>
      </c>
      <c r="AO36" s="13">
        <v>0</v>
      </c>
      <c r="AP36" s="13">
        <v>0</v>
      </c>
      <c r="AQ36" s="13">
        <v>1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28">
        <v>9</v>
      </c>
      <c r="BC36" s="13">
        <v>8</v>
      </c>
      <c r="BD36" s="13">
        <v>0</v>
      </c>
      <c r="BE36" s="13">
        <v>0</v>
      </c>
      <c r="BF36" s="13">
        <v>0</v>
      </c>
      <c r="BG36" s="13">
        <v>0</v>
      </c>
      <c r="BH36" s="13">
        <v>1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28">
        <v>9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1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1</v>
      </c>
      <c r="BC38" s="13">
        <v>2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16</v>
      </c>
      <c r="E39" s="13">
        <v>0</v>
      </c>
      <c r="F39" s="13">
        <v>2</v>
      </c>
      <c r="G39" s="13">
        <v>0</v>
      </c>
      <c r="H39" s="13">
        <v>1</v>
      </c>
      <c r="I39" s="13">
        <v>10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1</v>
      </c>
      <c r="R39" s="13">
        <v>0</v>
      </c>
      <c r="S39" s="28">
        <v>30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0</v>
      </c>
      <c r="BC39" s="13">
        <v>16</v>
      </c>
      <c r="BD39" s="13">
        <v>0</v>
      </c>
      <c r="BE39" s="13">
        <v>2</v>
      </c>
      <c r="BF39" s="13">
        <v>0</v>
      </c>
      <c r="BG39" s="13">
        <v>1</v>
      </c>
      <c r="BH39" s="13">
        <v>10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1</v>
      </c>
      <c r="BP39" s="13">
        <v>1</v>
      </c>
      <c r="BQ39" s="13">
        <v>0</v>
      </c>
      <c r="BR39" s="28">
        <v>31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0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6</v>
      </c>
      <c r="E42" s="13">
        <v>0</v>
      </c>
      <c r="F42" s="13">
        <v>1</v>
      </c>
      <c r="G42" s="13">
        <v>1</v>
      </c>
      <c r="H42" s="13">
        <v>0</v>
      </c>
      <c r="I42" s="13">
        <v>5</v>
      </c>
      <c r="J42" s="13">
        <v>0</v>
      </c>
      <c r="K42" s="13">
        <v>0</v>
      </c>
      <c r="L42" s="13">
        <v>0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28">
        <v>14</v>
      </c>
      <c r="U42" s="13">
        <v>1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1</v>
      </c>
      <c r="AH42" s="13">
        <v>0</v>
      </c>
      <c r="AI42" s="13">
        <v>0</v>
      </c>
      <c r="AJ42" s="28">
        <v>2</v>
      </c>
      <c r="AL42" s="13">
        <v>5</v>
      </c>
      <c r="AM42" s="13">
        <v>0</v>
      </c>
      <c r="AN42" s="13">
        <v>1</v>
      </c>
      <c r="AO42" s="13">
        <v>0</v>
      </c>
      <c r="AP42" s="13">
        <v>0</v>
      </c>
      <c r="AQ42" s="13">
        <v>3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1</v>
      </c>
      <c r="AY42" s="13">
        <v>0</v>
      </c>
      <c r="AZ42" s="13">
        <v>0</v>
      </c>
      <c r="BA42" s="28">
        <v>10</v>
      </c>
      <c r="BC42" s="13">
        <v>8</v>
      </c>
      <c r="BD42" s="13">
        <v>0</v>
      </c>
      <c r="BE42" s="13">
        <v>2</v>
      </c>
      <c r="BF42" s="13">
        <v>1</v>
      </c>
      <c r="BG42" s="13">
        <v>0</v>
      </c>
      <c r="BH42" s="13">
        <v>5</v>
      </c>
      <c r="BI42" s="13">
        <v>0</v>
      </c>
      <c r="BJ42" s="13">
        <v>0</v>
      </c>
      <c r="BK42" s="13">
        <v>0</v>
      </c>
      <c r="BL42" s="13">
        <v>0</v>
      </c>
      <c r="BM42" s="13">
        <v>1</v>
      </c>
      <c r="BN42" s="13">
        <v>0</v>
      </c>
      <c r="BO42" s="13">
        <v>1</v>
      </c>
      <c r="BP42" s="13">
        <v>0</v>
      </c>
      <c r="BQ42" s="13">
        <v>0</v>
      </c>
      <c r="BR42" s="28">
        <v>18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4767</v>
      </c>
      <c r="E46" s="14">
        <v>249</v>
      </c>
      <c r="F46" s="14">
        <v>793</v>
      </c>
      <c r="G46" s="14">
        <v>451</v>
      </c>
      <c r="H46" s="14">
        <v>371</v>
      </c>
      <c r="I46" s="14">
        <v>1930</v>
      </c>
      <c r="J46" s="14">
        <v>691</v>
      </c>
      <c r="K46" s="14">
        <v>11</v>
      </c>
      <c r="L46" s="14">
        <v>130</v>
      </c>
      <c r="M46" s="14">
        <v>1</v>
      </c>
      <c r="N46" s="14">
        <v>481</v>
      </c>
      <c r="O46" s="14">
        <v>152</v>
      </c>
      <c r="P46" s="14">
        <v>174</v>
      </c>
      <c r="Q46" s="14">
        <v>57</v>
      </c>
      <c r="R46" s="14">
        <v>1</v>
      </c>
      <c r="S46" s="14">
        <v>10259</v>
      </c>
      <c r="U46" s="14">
        <v>88</v>
      </c>
      <c r="V46" s="14">
        <v>0</v>
      </c>
      <c r="W46" s="14">
        <v>1</v>
      </c>
      <c r="X46" s="14">
        <v>2</v>
      </c>
      <c r="Y46" s="14">
        <v>0</v>
      </c>
      <c r="Z46" s="14">
        <v>7</v>
      </c>
      <c r="AA46" s="14">
        <v>1</v>
      </c>
      <c r="AB46" s="14">
        <v>0</v>
      </c>
      <c r="AC46" s="14">
        <v>0</v>
      </c>
      <c r="AD46" s="14">
        <v>0</v>
      </c>
      <c r="AE46" s="14">
        <v>7</v>
      </c>
      <c r="AF46" s="14">
        <v>1</v>
      </c>
      <c r="AG46" s="14">
        <v>2</v>
      </c>
      <c r="AH46" s="14">
        <v>1</v>
      </c>
      <c r="AI46" s="14">
        <v>0</v>
      </c>
      <c r="AJ46" s="14">
        <v>110</v>
      </c>
      <c r="AL46" s="14">
        <v>1269.9681517008457</v>
      </c>
      <c r="AM46" s="14">
        <v>45.430809225823737</v>
      </c>
      <c r="AN46" s="14">
        <v>176.49039033783933</v>
      </c>
      <c r="AO46" s="14">
        <v>132.09039122919674</v>
      </c>
      <c r="AP46" s="14">
        <v>91.608685742046504</v>
      </c>
      <c r="AQ46" s="14">
        <v>494.53850207825894</v>
      </c>
      <c r="AR46" s="14">
        <v>198.703197539992</v>
      </c>
      <c r="AS46" s="14">
        <v>1.1439660530753528</v>
      </c>
      <c r="AT46" s="14">
        <v>33.886494557652625</v>
      </c>
      <c r="AU46" s="14">
        <v>1.8870248046211312E-2</v>
      </c>
      <c r="AV46" s="14">
        <v>83.646210344241751</v>
      </c>
      <c r="AW46" s="14">
        <v>8.0900533460807083</v>
      </c>
      <c r="AX46" s="14">
        <v>51.486219141478806</v>
      </c>
      <c r="AY46" s="14">
        <v>16.354487678084155</v>
      </c>
      <c r="AZ46" s="14">
        <v>1.8766138761247327E-2</v>
      </c>
      <c r="BA46" s="14">
        <v>2603.4751953614241</v>
      </c>
      <c r="BC46" s="14">
        <v>5011</v>
      </c>
      <c r="BD46" s="14">
        <v>254</v>
      </c>
      <c r="BE46" s="14">
        <v>811</v>
      </c>
      <c r="BF46" s="14">
        <v>466</v>
      </c>
      <c r="BG46" s="14">
        <v>373</v>
      </c>
      <c r="BH46" s="14">
        <v>1999</v>
      </c>
      <c r="BI46" s="14">
        <v>720</v>
      </c>
      <c r="BJ46" s="14">
        <v>11</v>
      </c>
      <c r="BK46" s="14">
        <v>138</v>
      </c>
      <c r="BL46" s="14">
        <v>1</v>
      </c>
      <c r="BM46" s="14">
        <v>519</v>
      </c>
      <c r="BN46" s="14">
        <v>153</v>
      </c>
      <c r="BO46" s="14">
        <v>178</v>
      </c>
      <c r="BP46" s="14">
        <v>57</v>
      </c>
      <c r="BQ46" s="14">
        <v>1</v>
      </c>
      <c r="BR46" s="14">
        <v>10692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BR47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36" width="15.6640625" style="4" customWidth="1"/>
    <col min="37" max="37" width="4.44140625" style="4" customWidth="1"/>
    <col min="38" max="53" width="15.6640625" style="4" customWidth="1"/>
    <col min="54" max="54" width="4.44140625" style="4" customWidth="1"/>
    <col min="55" max="70" width="15.6640625" style="4" customWidth="1"/>
    <col min="71" max="16384" width="9.109375" style="4"/>
  </cols>
  <sheetData>
    <row r="1" spans="1:70" ht="15" customHeight="1">
      <c r="A1" s="3" t="s">
        <v>370</v>
      </c>
      <c r="B1" s="20"/>
      <c r="C1" s="20"/>
    </row>
    <row r="2" spans="1:70" ht="15" customHeight="1">
      <c r="A2" s="3" t="s">
        <v>163</v>
      </c>
      <c r="B2" s="20"/>
      <c r="C2" s="20"/>
    </row>
    <row r="3" spans="1:70" ht="15" customHeight="1">
      <c r="A3" s="5" t="s">
        <v>385</v>
      </c>
      <c r="B3" s="20"/>
      <c r="C3" s="20"/>
    </row>
    <row r="4" spans="1:70" ht="22.5" customHeight="1"/>
    <row r="5" spans="1:70" ht="22.5" customHeight="1">
      <c r="D5" s="36" t="s">
        <v>371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U5" s="36" t="s">
        <v>372</v>
      </c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  <c r="AL5" s="36" t="s">
        <v>373</v>
      </c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8"/>
      <c r="BC5" s="36" t="s">
        <v>374</v>
      </c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8"/>
    </row>
    <row r="6" spans="1:70" ht="107.25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375</v>
      </c>
      <c r="U6" s="8" t="s">
        <v>2</v>
      </c>
      <c r="V6" s="8" t="s">
        <v>5</v>
      </c>
      <c r="W6" s="8" t="s">
        <v>32</v>
      </c>
      <c r="X6" s="8" t="s">
        <v>74</v>
      </c>
      <c r="Y6" s="8" t="s">
        <v>84</v>
      </c>
      <c r="Z6" s="8" t="s">
        <v>87</v>
      </c>
      <c r="AA6" s="8" t="s">
        <v>90</v>
      </c>
      <c r="AB6" s="8" t="s">
        <v>93</v>
      </c>
      <c r="AC6" s="8" t="s">
        <v>76</v>
      </c>
      <c r="AD6" s="8" t="s">
        <v>78</v>
      </c>
      <c r="AE6" s="8" t="s">
        <v>80</v>
      </c>
      <c r="AF6" s="8" t="s">
        <v>82</v>
      </c>
      <c r="AG6" s="8" t="s">
        <v>85</v>
      </c>
      <c r="AH6" s="8" t="s">
        <v>101</v>
      </c>
      <c r="AI6" s="8" t="s">
        <v>91</v>
      </c>
      <c r="AJ6" s="27" t="s">
        <v>376</v>
      </c>
      <c r="AL6" s="8" t="s">
        <v>2</v>
      </c>
      <c r="AM6" s="8" t="s">
        <v>5</v>
      </c>
      <c r="AN6" s="8" t="s">
        <v>32</v>
      </c>
      <c r="AO6" s="8" t="s">
        <v>74</v>
      </c>
      <c r="AP6" s="8" t="s">
        <v>84</v>
      </c>
      <c r="AQ6" s="8" t="s">
        <v>87</v>
      </c>
      <c r="AR6" s="8" t="s">
        <v>90</v>
      </c>
      <c r="AS6" s="8" t="s">
        <v>93</v>
      </c>
      <c r="AT6" s="8" t="s">
        <v>76</v>
      </c>
      <c r="AU6" s="8" t="s">
        <v>78</v>
      </c>
      <c r="AV6" s="8" t="s">
        <v>80</v>
      </c>
      <c r="AW6" s="8" t="s">
        <v>82</v>
      </c>
      <c r="AX6" s="8" t="s">
        <v>85</v>
      </c>
      <c r="AY6" s="8" t="s">
        <v>101</v>
      </c>
      <c r="AZ6" s="8" t="s">
        <v>91</v>
      </c>
      <c r="BA6" s="27" t="s">
        <v>377</v>
      </c>
      <c r="BC6" s="8" t="s">
        <v>2</v>
      </c>
      <c r="BD6" s="8" t="s">
        <v>5</v>
      </c>
      <c r="BE6" s="8" t="s">
        <v>32</v>
      </c>
      <c r="BF6" s="8" t="s">
        <v>74</v>
      </c>
      <c r="BG6" s="8" t="s">
        <v>84</v>
      </c>
      <c r="BH6" s="8" t="s">
        <v>87</v>
      </c>
      <c r="BI6" s="8" t="s">
        <v>90</v>
      </c>
      <c r="BJ6" s="8" t="s">
        <v>93</v>
      </c>
      <c r="BK6" s="8" t="s">
        <v>76</v>
      </c>
      <c r="BL6" s="8" t="s">
        <v>78</v>
      </c>
      <c r="BM6" s="8" t="s">
        <v>80</v>
      </c>
      <c r="BN6" s="8" t="s">
        <v>82</v>
      </c>
      <c r="BO6" s="8" t="s">
        <v>85</v>
      </c>
      <c r="BP6" s="8" t="s">
        <v>101</v>
      </c>
      <c r="BQ6" s="8" t="s">
        <v>91</v>
      </c>
      <c r="BR6" s="27" t="s">
        <v>378</v>
      </c>
    </row>
    <row r="7" spans="1:7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28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28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28">
        <v>0</v>
      </c>
    </row>
    <row r="8" spans="1:70" ht="12.75" customHeight="1">
      <c r="A8" s="12" t="s">
        <v>119</v>
      </c>
      <c r="B8" s="22">
        <v>1003</v>
      </c>
      <c r="C8" s="23" t="s">
        <v>118</v>
      </c>
      <c r="D8" s="13">
        <v>3265340.55</v>
      </c>
      <c r="E8" s="13">
        <v>0</v>
      </c>
      <c r="F8" s="13">
        <v>82199.61</v>
      </c>
      <c r="G8" s="13">
        <v>22239.11</v>
      </c>
      <c r="H8" s="13">
        <v>83968.03</v>
      </c>
      <c r="I8" s="13">
        <v>1529167.26</v>
      </c>
      <c r="J8" s="13">
        <v>411714.71</v>
      </c>
      <c r="K8" s="13">
        <v>71279.360000000001</v>
      </c>
      <c r="L8" s="13">
        <v>0</v>
      </c>
      <c r="M8" s="13">
        <v>0</v>
      </c>
      <c r="N8" s="13">
        <v>179046.02</v>
      </c>
      <c r="O8" s="13">
        <v>0</v>
      </c>
      <c r="P8" s="13">
        <v>30301</v>
      </c>
      <c r="Q8" s="13">
        <v>0</v>
      </c>
      <c r="R8" s="13">
        <v>0</v>
      </c>
      <c r="S8" s="28">
        <v>5675255.6499999994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28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131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28">
        <v>131</v>
      </c>
      <c r="BC8" s="13">
        <v>3265340.55</v>
      </c>
      <c r="BD8" s="13">
        <v>0</v>
      </c>
      <c r="BE8" s="13">
        <v>82199.61</v>
      </c>
      <c r="BF8" s="13">
        <v>22239.11</v>
      </c>
      <c r="BG8" s="13">
        <v>83968.03</v>
      </c>
      <c r="BH8" s="13">
        <v>1529298.26</v>
      </c>
      <c r="BI8" s="13">
        <v>411714.71</v>
      </c>
      <c r="BJ8" s="13">
        <v>71279.360000000001</v>
      </c>
      <c r="BK8" s="13">
        <v>0</v>
      </c>
      <c r="BL8" s="13">
        <v>0</v>
      </c>
      <c r="BM8" s="13">
        <v>179046.02</v>
      </c>
      <c r="BN8" s="13">
        <v>0</v>
      </c>
      <c r="BO8" s="13">
        <v>30301</v>
      </c>
      <c r="BP8" s="13">
        <v>0</v>
      </c>
      <c r="BQ8" s="13">
        <v>0</v>
      </c>
      <c r="BR8" s="28">
        <v>5675386.6499999994</v>
      </c>
    </row>
    <row r="9" spans="1:70" ht="12.75" customHeight="1">
      <c r="A9" s="12" t="s">
        <v>120</v>
      </c>
      <c r="B9" s="22">
        <v>1004</v>
      </c>
      <c r="C9" s="23" t="s">
        <v>118</v>
      </c>
      <c r="D9" s="13">
        <v>16519002.095994961</v>
      </c>
      <c r="E9" s="13">
        <v>1875149.893169669</v>
      </c>
      <c r="F9" s="13">
        <v>3926584.4064647607</v>
      </c>
      <c r="G9" s="13">
        <v>1633792.4500349974</v>
      </c>
      <c r="H9" s="13">
        <v>1738389.8989438696</v>
      </c>
      <c r="I9" s="13">
        <v>8089294.2755530244</v>
      </c>
      <c r="J9" s="13">
        <v>2967032.2092368389</v>
      </c>
      <c r="K9" s="13">
        <v>21110.280488771059</v>
      </c>
      <c r="L9" s="13">
        <v>814620.57796877413</v>
      </c>
      <c r="M9" s="13">
        <v>8938.6494205130184</v>
      </c>
      <c r="N9" s="13">
        <v>2460095.2790970989</v>
      </c>
      <c r="O9" s="13">
        <v>1157042.1146398308</v>
      </c>
      <c r="P9" s="13">
        <v>252013.19544527191</v>
      </c>
      <c r="Q9" s="13">
        <v>49651.10444671171</v>
      </c>
      <c r="R9" s="13">
        <v>495.54734129145419</v>
      </c>
      <c r="S9" s="28">
        <v>41513211.978246383</v>
      </c>
      <c r="U9" s="13">
        <v>3059.8442925776685</v>
      </c>
      <c r="V9" s="13">
        <v>0</v>
      </c>
      <c r="W9" s="13">
        <v>0</v>
      </c>
      <c r="X9" s="13">
        <v>3933.0355882228328</v>
      </c>
      <c r="Y9" s="13">
        <v>0</v>
      </c>
      <c r="Z9" s="13">
        <v>0</v>
      </c>
      <c r="AA9" s="13">
        <v>286.49925813997021</v>
      </c>
      <c r="AB9" s="13">
        <v>0</v>
      </c>
      <c r="AC9" s="13">
        <v>0</v>
      </c>
      <c r="AD9" s="13">
        <v>0</v>
      </c>
      <c r="AE9" s="13">
        <v>13757.625890180912</v>
      </c>
      <c r="AF9" s="13">
        <v>0</v>
      </c>
      <c r="AG9" s="13">
        <v>0</v>
      </c>
      <c r="AH9" s="13">
        <v>0</v>
      </c>
      <c r="AI9" s="13">
        <v>0</v>
      </c>
      <c r="AJ9" s="28">
        <v>21037.005029121385</v>
      </c>
      <c r="AL9" s="13">
        <v>244836.22499595949</v>
      </c>
      <c r="AM9" s="13">
        <v>26812.539177171886</v>
      </c>
      <c r="AN9" s="13">
        <v>69203.882115045271</v>
      </c>
      <c r="AO9" s="13">
        <v>8952.1254163116937</v>
      </c>
      <c r="AP9" s="13">
        <v>26675.958491132478</v>
      </c>
      <c r="AQ9" s="13">
        <v>134211.92078581211</v>
      </c>
      <c r="AR9" s="13">
        <v>48119.098577792305</v>
      </c>
      <c r="AS9" s="13">
        <v>1013.0545870939991</v>
      </c>
      <c r="AT9" s="13">
        <v>13373.272387428853</v>
      </c>
      <c r="AU9" s="13">
        <v>168.67453176320367</v>
      </c>
      <c r="AV9" s="13">
        <v>46455.569942001188</v>
      </c>
      <c r="AW9" s="13">
        <v>17273.426737566271</v>
      </c>
      <c r="AX9" s="13">
        <v>3829.1762353353452</v>
      </c>
      <c r="AY9" s="13">
        <v>1760.0704729628596</v>
      </c>
      <c r="AZ9" s="13">
        <v>9.2995101694426161</v>
      </c>
      <c r="BA9" s="28">
        <v>642694.29396354617</v>
      </c>
      <c r="BC9" s="13">
        <v>16766898.165283497</v>
      </c>
      <c r="BD9" s="13">
        <v>1901962.4323468409</v>
      </c>
      <c r="BE9" s="13">
        <v>3995788.2885798058</v>
      </c>
      <c r="BF9" s="13">
        <v>1646677.6110395319</v>
      </c>
      <c r="BG9" s="13">
        <v>1765065.857435002</v>
      </c>
      <c r="BH9" s="13">
        <v>8223506.1963388361</v>
      </c>
      <c r="BI9" s="13">
        <v>3015437.8070727712</v>
      </c>
      <c r="BJ9" s="13">
        <v>22123.335075865059</v>
      </c>
      <c r="BK9" s="13">
        <v>827993.85035620304</v>
      </c>
      <c r="BL9" s="13">
        <v>9107.3239522762215</v>
      </c>
      <c r="BM9" s="13">
        <v>2520308.474929281</v>
      </c>
      <c r="BN9" s="13">
        <v>1174315.541377397</v>
      </c>
      <c r="BO9" s="13">
        <v>255842.37168060726</v>
      </c>
      <c r="BP9" s="13">
        <v>51411.174919674566</v>
      </c>
      <c r="BQ9" s="13">
        <v>504.8468514608968</v>
      </c>
      <c r="BR9" s="28">
        <v>42176943.277239047</v>
      </c>
    </row>
    <row r="10" spans="1:70" ht="12.75" customHeight="1">
      <c r="A10" s="12" t="s">
        <v>121</v>
      </c>
      <c r="B10" s="22">
        <v>1005</v>
      </c>
      <c r="C10" s="23" t="s">
        <v>118</v>
      </c>
      <c r="D10" s="13">
        <v>3918974.9299999997</v>
      </c>
      <c r="E10" s="13">
        <v>708775.62</v>
      </c>
      <c r="F10" s="13">
        <v>938259.46</v>
      </c>
      <c r="G10" s="13">
        <v>807008.81</v>
      </c>
      <c r="H10" s="13">
        <v>710050.32</v>
      </c>
      <c r="I10" s="13">
        <v>3374531.77</v>
      </c>
      <c r="J10" s="13">
        <v>1365164.84</v>
      </c>
      <c r="K10" s="13">
        <v>3647</v>
      </c>
      <c r="L10" s="13">
        <v>116.3</v>
      </c>
      <c r="M10" s="13">
        <v>0</v>
      </c>
      <c r="N10" s="13">
        <v>39380.43</v>
      </c>
      <c r="O10" s="13">
        <v>2036.52</v>
      </c>
      <c r="P10" s="13">
        <v>308020.71999999997</v>
      </c>
      <c r="Q10" s="13">
        <v>30390.37</v>
      </c>
      <c r="R10" s="13">
        <v>0</v>
      </c>
      <c r="S10" s="28">
        <v>12206357.09</v>
      </c>
      <c r="U10" s="13">
        <v>0</v>
      </c>
      <c r="V10" s="13">
        <v>0</v>
      </c>
      <c r="W10" s="13">
        <v>0</v>
      </c>
      <c r="X10" s="13">
        <v>1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28">
        <v>1</v>
      </c>
      <c r="AL10" s="13">
        <v>538496.43999999994</v>
      </c>
      <c r="AM10" s="13">
        <v>67858.14</v>
      </c>
      <c r="AN10" s="13">
        <v>122849.5</v>
      </c>
      <c r="AO10" s="13">
        <v>79744.759999999995</v>
      </c>
      <c r="AP10" s="13">
        <v>95080.53</v>
      </c>
      <c r="AQ10" s="13">
        <v>339723.03</v>
      </c>
      <c r="AR10" s="13">
        <v>187292.28</v>
      </c>
      <c r="AS10" s="13">
        <v>0</v>
      </c>
      <c r="AT10" s="13">
        <v>2206.8000000000002</v>
      </c>
      <c r="AU10" s="13">
        <v>0</v>
      </c>
      <c r="AV10" s="13">
        <v>28799.21</v>
      </c>
      <c r="AW10" s="13">
        <v>4679.6499999999996</v>
      </c>
      <c r="AX10" s="13">
        <v>68605.13</v>
      </c>
      <c r="AY10" s="13">
        <v>15836.69</v>
      </c>
      <c r="AZ10" s="13">
        <v>0</v>
      </c>
      <c r="BA10" s="28">
        <v>1551172.1599999997</v>
      </c>
      <c r="BC10" s="13">
        <v>4457471.3699999992</v>
      </c>
      <c r="BD10" s="13">
        <v>776633.76</v>
      </c>
      <c r="BE10" s="13">
        <v>1061108.96</v>
      </c>
      <c r="BF10" s="13">
        <v>886754.57000000007</v>
      </c>
      <c r="BG10" s="13">
        <v>805130.85</v>
      </c>
      <c r="BH10" s="13">
        <v>3714254.8</v>
      </c>
      <c r="BI10" s="13">
        <v>1552457.12</v>
      </c>
      <c r="BJ10" s="13">
        <v>3647</v>
      </c>
      <c r="BK10" s="13">
        <v>2323.1000000000004</v>
      </c>
      <c r="BL10" s="13">
        <v>0</v>
      </c>
      <c r="BM10" s="13">
        <v>68179.64</v>
      </c>
      <c r="BN10" s="13">
        <v>6716.17</v>
      </c>
      <c r="BO10" s="13">
        <v>376625.85</v>
      </c>
      <c r="BP10" s="13">
        <v>46227.06</v>
      </c>
      <c r="BQ10" s="13">
        <v>0</v>
      </c>
      <c r="BR10" s="28">
        <v>13757530.25</v>
      </c>
    </row>
    <row r="11" spans="1:70" ht="12.75" customHeight="1">
      <c r="A11" s="12" t="s">
        <v>122</v>
      </c>
      <c r="B11" s="22">
        <v>1006</v>
      </c>
      <c r="C11" s="23" t="s">
        <v>118</v>
      </c>
      <c r="D11" s="13">
        <v>928823.51</v>
      </c>
      <c r="E11" s="13">
        <v>44496.800000000003</v>
      </c>
      <c r="F11" s="13">
        <v>20741.22</v>
      </c>
      <c r="G11" s="13">
        <v>9014.6200000000008</v>
      </c>
      <c r="H11" s="13">
        <v>10838.82</v>
      </c>
      <c r="I11" s="13">
        <v>425864.99</v>
      </c>
      <c r="J11" s="13">
        <v>29453.24</v>
      </c>
      <c r="K11" s="13">
        <v>514.08000000000004</v>
      </c>
      <c r="L11" s="13">
        <v>0</v>
      </c>
      <c r="M11" s="13">
        <v>0</v>
      </c>
      <c r="N11" s="13">
        <v>7084.82</v>
      </c>
      <c r="O11" s="13">
        <v>642.75</v>
      </c>
      <c r="P11" s="13">
        <v>9237.42</v>
      </c>
      <c r="Q11" s="13">
        <v>0</v>
      </c>
      <c r="R11" s="13">
        <v>0</v>
      </c>
      <c r="S11" s="28">
        <v>1486712.27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28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300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28">
        <v>300</v>
      </c>
      <c r="BC11" s="13">
        <v>928823.51</v>
      </c>
      <c r="BD11" s="13">
        <v>44496.800000000003</v>
      </c>
      <c r="BE11" s="13">
        <v>20741.22</v>
      </c>
      <c r="BF11" s="13">
        <v>9014.6200000000008</v>
      </c>
      <c r="BG11" s="13">
        <v>10838.82</v>
      </c>
      <c r="BH11" s="13">
        <v>426164.99</v>
      </c>
      <c r="BI11" s="13">
        <v>29453.24</v>
      </c>
      <c r="BJ11" s="13">
        <v>514.08000000000004</v>
      </c>
      <c r="BK11" s="13">
        <v>0</v>
      </c>
      <c r="BL11" s="13">
        <v>0</v>
      </c>
      <c r="BM11" s="13">
        <v>7084.82</v>
      </c>
      <c r="BN11" s="13">
        <v>642.75</v>
      </c>
      <c r="BO11" s="13">
        <v>9237.42</v>
      </c>
      <c r="BP11" s="13">
        <v>0</v>
      </c>
      <c r="BQ11" s="13">
        <v>0</v>
      </c>
      <c r="BR11" s="28">
        <v>1487012.27</v>
      </c>
    </row>
    <row r="12" spans="1:7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28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28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28">
        <v>0</v>
      </c>
    </row>
    <row r="13" spans="1:70" ht="12.75" customHeight="1">
      <c r="A13" s="12" t="s">
        <v>124</v>
      </c>
      <c r="B13" s="22">
        <v>1008</v>
      </c>
      <c r="C13" s="23" t="s">
        <v>118</v>
      </c>
      <c r="D13" s="13">
        <v>219809</v>
      </c>
      <c r="E13" s="13">
        <v>0</v>
      </c>
      <c r="F13" s="13">
        <v>58671</v>
      </c>
      <c r="G13" s="13">
        <v>2328</v>
      </c>
      <c r="H13" s="13">
        <v>1841</v>
      </c>
      <c r="I13" s="13">
        <v>349011</v>
      </c>
      <c r="J13" s="13">
        <v>55685</v>
      </c>
      <c r="K13" s="13">
        <v>12770</v>
      </c>
      <c r="L13" s="13">
        <v>0</v>
      </c>
      <c r="M13" s="13">
        <v>0</v>
      </c>
      <c r="N13" s="13">
        <v>3525</v>
      </c>
      <c r="O13" s="13">
        <v>0</v>
      </c>
      <c r="P13" s="13">
        <v>365</v>
      </c>
      <c r="Q13" s="13">
        <v>36600</v>
      </c>
      <c r="R13" s="13">
        <v>0</v>
      </c>
      <c r="S13" s="28">
        <v>740605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28">
        <v>0</v>
      </c>
      <c r="AL13" s="13">
        <v>210134</v>
      </c>
      <c r="AM13" s="13">
        <v>0</v>
      </c>
      <c r="AN13" s="13">
        <v>118610</v>
      </c>
      <c r="AO13" s="13">
        <v>6768</v>
      </c>
      <c r="AP13" s="13">
        <v>0</v>
      </c>
      <c r="AQ13" s="13">
        <v>310661</v>
      </c>
      <c r="AR13" s="13">
        <v>81573</v>
      </c>
      <c r="AS13" s="13">
        <v>20674</v>
      </c>
      <c r="AT13" s="13">
        <v>188</v>
      </c>
      <c r="AU13" s="13">
        <v>0</v>
      </c>
      <c r="AV13" s="13">
        <v>32473</v>
      </c>
      <c r="AW13" s="13">
        <v>0</v>
      </c>
      <c r="AX13" s="13">
        <v>0</v>
      </c>
      <c r="AY13" s="13">
        <v>23367</v>
      </c>
      <c r="AZ13" s="13">
        <v>0</v>
      </c>
      <c r="BA13" s="28">
        <v>804448</v>
      </c>
      <c r="BC13" s="13">
        <v>429943</v>
      </c>
      <c r="BD13" s="13">
        <v>0</v>
      </c>
      <c r="BE13" s="13">
        <v>177281</v>
      </c>
      <c r="BF13" s="13">
        <v>9096</v>
      </c>
      <c r="BG13" s="13">
        <v>1841</v>
      </c>
      <c r="BH13" s="13">
        <v>659672</v>
      </c>
      <c r="BI13" s="13">
        <v>137258</v>
      </c>
      <c r="BJ13" s="13">
        <v>33444</v>
      </c>
      <c r="BK13" s="13">
        <v>188</v>
      </c>
      <c r="BL13" s="13">
        <v>0</v>
      </c>
      <c r="BM13" s="13">
        <v>35998</v>
      </c>
      <c r="BN13" s="13">
        <v>0</v>
      </c>
      <c r="BO13" s="13">
        <v>365</v>
      </c>
      <c r="BP13" s="13">
        <v>59967</v>
      </c>
      <c r="BQ13" s="13">
        <v>0</v>
      </c>
      <c r="BR13" s="28">
        <v>1545053</v>
      </c>
    </row>
    <row r="14" spans="1:70" ht="12.75" customHeight="1">
      <c r="A14" s="12" t="s">
        <v>125</v>
      </c>
      <c r="B14" s="22">
        <v>1009</v>
      </c>
      <c r="C14" s="23" t="s">
        <v>118</v>
      </c>
      <c r="D14" s="13">
        <v>301607.46000000002</v>
      </c>
      <c r="E14" s="13">
        <v>0</v>
      </c>
      <c r="F14" s="13">
        <v>58061.94</v>
      </c>
      <c r="G14" s="13">
        <v>0</v>
      </c>
      <c r="H14" s="13">
        <v>0</v>
      </c>
      <c r="I14" s="13">
        <v>35935.97</v>
      </c>
      <c r="J14" s="13">
        <v>1000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28">
        <v>396605.37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28">
        <v>0</v>
      </c>
      <c r="AL14" s="13">
        <v>13894.94</v>
      </c>
      <c r="AM14" s="13">
        <v>0</v>
      </c>
      <c r="AN14" s="13">
        <v>1230.8699999999999</v>
      </c>
      <c r="AO14" s="13">
        <v>167.5</v>
      </c>
      <c r="AP14" s="13">
        <v>0</v>
      </c>
      <c r="AQ14" s="13">
        <v>1116.49</v>
      </c>
      <c r="AR14" s="13">
        <v>3423.1800000000003</v>
      </c>
      <c r="AS14" s="13">
        <v>0</v>
      </c>
      <c r="AT14" s="13">
        <v>0</v>
      </c>
      <c r="AU14" s="13">
        <v>0</v>
      </c>
      <c r="AV14" s="13">
        <v>2289.6800000000003</v>
      </c>
      <c r="AW14" s="13">
        <v>0</v>
      </c>
      <c r="AX14" s="13">
        <v>0</v>
      </c>
      <c r="AY14" s="13">
        <v>0</v>
      </c>
      <c r="AZ14" s="13">
        <v>0</v>
      </c>
      <c r="BA14" s="28">
        <v>22122.660000000003</v>
      </c>
      <c r="BC14" s="13">
        <v>315502.40000000002</v>
      </c>
      <c r="BD14" s="13">
        <v>0</v>
      </c>
      <c r="BE14" s="13">
        <v>59292.810000000005</v>
      </c>
      <c r="BF14" s="13">
        <v>167.5</v>
      </c>
      <c r="BG14" s="13">
        <v>0</v>
      </c>
      <c r="BH14" s="13">
        <v>37052.46</v>
      </c>
      <c r="BI14" s="13">
        <v>4423.18</v>
      </c>
      <c r="BJ14" s="13">
        <v>0</v>
      </c>
      <c r="BK14" s="13">
        <v>0</v>
      </c>
      <c r="BL14" s="13">
        <v>0</v>
      </c>
      <c r="BM14" s="13">
        <v>2289.6800000000003</v>
      </c>
      <c r="BN14" s="13">
        <v>0</v>
      </c>
      <c r="BO14" s="13">
        <v>0</v>
      </c>
      <c r="BP14" s="13">
        <v>0</v>
      </c>
      <c r="BQ14" s="13">
        <v>0</v>
      </c>
      <c r="BR14" s="28">
        <v>418728.03</v>
      </c>
    </row>
    <row r="15" spans="1:7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28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28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28">
        <v>0</v>
      </c>
    </row>
    <row r="16" spans="1:7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28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28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28">
        <v>0</v>
      </c>
    </row>
    <row r="17" spans="1:70" ht="12.75" customHeight="1">
      <c r="A17" s="12" t="s">
        <v>128</v>
      </c>
      <c r="B17" s="22">
        <v>1012</v>
      </c>
      <c r="C17" s="23" t="s">
        <v>118</v>
      </c>
      <c r="D17" s="13">
        <v>66634.12000000001</v>
      </c>
      <c r="E17" s="13">
        <v>33909.08</v>
      </c>
      <c r="F17" s="13">
        <v>0</v>
      </c>
      <c r="G17" s="13">
        <v>0</v>
      </c>
      <c r="H17" s="13">
        <v>0</v>
      </c>
      <c r="I17" s="13">
        <v>1644.72</v>
      </c>
      <c r="J17" s="13">
        <v>0</v>
      </c>
      <c r="K17" s="13">
        <v>5938.61</v>
      </c>
      <c r="L17" s="13">
        <v>0</v>
      </c>
      <c r="M17" s="13">
        <v>0</v>
      </c>
      <c r="N17" s="13">
        <v>458395.39</v>
      </c>
      <c r="O17" s="13">
        <v>0</v>
      </c>
      <c r="P17" s="13">
        <v>0</v>
      </c>
      <c r="Q17" s="13">
        <v>0</v>
      </c>
      <c r="R17" s="13">
        <v>0</v>
      </c>
      <c r="S17" s="28">
        <v>566521.92000000004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28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8">
        <v>0</v>
      </c>
      <c r="BC17" s="13">
        <v>66634.12000000001</v>
      </c>
      <c r="BD17" s="13">
        <v>33909.08</v>
      </c>
      <c r="BE17" s="13">
        <v>0</v>
      </c>
      <c r="BF17" s="13">
        <v>0</v>
      </c>
      <c r="BG17" s="13">
        <v>0</v>
      </c>
      <c r="BH17" s="13">
        <v>1644.72</v>
      </c>
      <c r="BI17" s="13">
        <v>0</v>
      </c>
      <c r="BJ17" s="13">
        <v>5938.61</v>
      </c>
      <c r="BK17" s="13">
        <v>0</v>
      </c>
      <c r="BL17" s="13">
        <v>0</v>
      </c>
      <c r="BM17" s="13">
        <v>458395.39</v>
      </c>
      <c r="BN17" s="13">
        <v>0</v>
      </c>
      <c r="BO17" s="13">
        <v>0</v>
      </c>
      <c r="BP17" s="13">
        <v>0</v>
      </c>
      <c r="BQ17" s="13">
        <v>0</v>
      </c>
      <c r="BR17" s="28">
        <v>566521.92000000004</v>
      </c>
    </row>
    <row r="18" spans="1:70" ht="12.75" customHeight="1">
      <c r="A18" s="12" t="s">
        <v>129</v>
      </c>
      <c r="B18" s="22">
        <v>1013</v>
      </c>
      <c r="C18" s="23" t="s">
        <v>118</v>
      </c>
      <c r="D18" s="13">
        <v>965620.06</v>
      </c>
      <c r="E18" s="13">
        <v>167393.35</v>
      </c>
      <c r="F18" s="13">
        <v>251894.22999999998</v>
      </c>
      <c r="G18" s="13">
        <v>257097.38</v>
      </c>
      <c r="H18" s="13">
        <v>30648.34</v>
      </c>
      <c r="I18" s="13">
        <v>1623975.4999999998</v>
      </c>
      <c r="J18" s="13">
        <v>178615.52999999997</v>
      </c>
      <c r="K18" s="13">
        <v>0</v>
      </c>
      <c r="L18" s="13">
        <v>0</v>
      </c>
      <c r="M18" s="13">
        <v>0</v>
      </c>
      <c r="N18" s="13">
        <v>85384.51</v>
      </c>
      <c r="O18" s="13">
        <v>0</v>
      </c>
      <c r="P18" s="13">
        <v>77244.739999999991</v>
      </c>
      <c r="Q18" s="13">
        <v>0</v>
      </c>
      <c r="R18" s="13">
        <v>0</v>
      </c>
      <c r="S18" s="28">
        <v>3637873.6399999997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28">
        <v>0</v>
      </c>
      <c r="AL18" s="13">
        <v>7722.67</v>
      </c>
      <c r="AM18" s="13">
        <v>0</v>
      </c>
      <c r="AN18" s="13">
        <v>636</v>
      </c>
      <c r="AO18" s="13">
        <v>0</v>
      </c>
      <c r="AP18" s="13">
        <v>0</v>
      </c>
      <c r="AQ18" s="13">
        <v>3646.2</v>
      </c>
      <c r="AR18" s="13">
        <v>236</v>
      </c>
      <c r="AS18" s="13">
        <v>0</v>
      </c>
      <c r="AT18" s="13">
        <v>0</v>
      </c>
      <c r="AU18" s="13">
        <v>0</v>
      </c>
      <c r="AV18" s="13">
        <v>236</v>
      </c>
      <c r="AW18" s="13">
        <v>0</v>
      </c>
      <c r="AX18" s="13">
        <v>0</v>
      </c>
      <c r="AY18" s="13">
        <v>0</v>
      </c>
      <c r="AZ18" s="13">
        <v>0</v>
      </c>
      <c r="BA18" s="28">
        <v>12476.869999999999</v>
      </c>
      <c r="BC18" s="13">
        <v>973342.7300000001</v>
      </c>
      <c r="BD18" s="13">
        <v>167393.35</v>
      </c>
      <c r="BE18" s="13">
        <v>252530.22999999998</v>
      </c>
      <c r="BF18" s="13">
        <v>257097.38</v>
      </c>
      <c r="BG18" s="13">
        <v>30648.34</v>
      </c>
      <c r="BH18" s="13">
        <v>1627621.6999999997</v>
      </c>
      <c r="BI18" s="13">
        <v>178851.52999999997</v>
      </c>
      <c r="BJ18" s="13">
        <v>0</v>
      </c>
      <c r="BK18" s="13">
        <v>0</v>
      </c>
      <c r="BL18" s="13">
        <v>0</v>
      </c>
      <c r="BM18" s="13">
        <v>85620.51</v>
      </c>
      <c r="BN18" s="13">
        <v>0</v>
      </c>
      <c r="BO18" s="13">
        <v>77244.739999999991</v>
      </c>
      <c r="BP18" s="13">
        <v>0</v>
      </c>
      <c r="BQ18" s="13">
        <v>0</v>
      </c>
      <c r="BR18" s="28">
        <v>3650350.5099999988</v>
      </c>
    </row>
    <row r="19" spans="1:70" ht="12.75" customHeight="1">
      <c r="A19" s="12" t="s">
        <v>130</v>
      </c>
      <c r="B19" s="22">
        <v>1015</v>
      </c>
      <c r="C19" s="23" t="s">
        <v>118</v>
      </c>
      <c r="D19" s="13">
        <v>12437119.59</v>
      </c>
      <c r="E19" s="13">
        <v>647552.34</v>
      </c>
      <c r="F19" s="13">
        <v>1830229.84</v>
      </c>
      <c r="G19" s="13">
        <v>1156191.77</v>
      </c>
      <c r="H19" s="13">
        <v>966179.62</v>
      </c>
      <c r="I19" s="13">
        <v>2671694.46</v>
      </c>
      <c r="J19" s="13">
        <v>1028823.94</v>
      </c>
      <c r="K19" s="13">
        <v>0</v>
      </c>
      <c r="L19" s="13">
        <v>207806.56</v>
      </c>
      <c r="M19" s="13">
        <v>0</v>
      </c>
      <c r="N19" s="13">
        <v>1555153.32</v>
      </c>
      <c r="O19" s="13">
        <v>0</v>
      </c>
      <c r="P19" s="13">
        <v>545140.84</v>
      </c>
      <c r="Q19" s="13">
        <v>191458.09</v>
      </c>
      <c r="R19" s="13">
        <v>0</v>
      </c>
      <c r="S19" s="28">
        <v>23237350.370000001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28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28">
        <v>0</v>
      </c>
      <c r="BC19" s="13">
        <v>12437119.59</v>
      </c>
      <c r="BD19" s="13">
        <v>647552.34</v>
      </c>
      <c r="BE19" s="13">
        <v>1830229.84</v>
      </c>
      <c r="BF19" s="13">
        <v>1156191.77</v>
      </c>
      <c r="BG19" s="13">
        <v>966179.62</v>
      </c>
      <c r="BH19" s="13">
        <v>2671694.46</v>
      </c>
      <c r="BI19" s="13">
        <v>1028823.94</v>
      </c>
      <c r="BJ19" s="13">
        <v>0</v>
      </c>
      <c r="BK19" s="13">
        <v>207806.56</v>
      </c>
      <c r="BL19" s="13">
        <v>0</v>
      </c>
      <c r="BM19" s="13">
        <v>1555153.32</v>
      </c>
      <c r="BN19" s="13">
        <v>0</v>
      </c>
      <c r="BO19" s="13">
        <v>545140.84</v>
      </c>
      <c r="BP19" s="13">
        <v>191458.09</v>
      </c>
      <c r="BQ19" s="13">
        <v>0</v>
      </c>
      <c r="BR19" s="28">
        <v>23237350.370000001</v>
      </c>
    </row>
    <row r="20" spans="1:7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28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8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28">
        <v>0</v>
      </c>
    </row>
    <row r="21" spans="1:70" ht="12.75" customHeight="1">
      <c r="A21" s="12" t="s">
        <v>132</v>
      </c>
      <c r="B21" s="22">
        <v>1017</v>
      </c>
      <c r="C21" s="23" t="s">
        <v>118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28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28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8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28">
        <v>0</v>
      </c>
    </row>
    <row r="22" spans="1:70" ht="12.75" customHeight="1">
      <c r="A22" s="12" t="s">
        <v>133</v>
      </c>
      <c r="B22" s="22">
        <v>1018</v>
      </c>
      <c r="C22" s="23" t="s">
        <v>118</v>
      </c>
      <c r="D22" s="13">
        <v>2173946.5</v>
      </c>
      <c r="E22" s="13">
        <v>0</v>
      </c>
      <c r="F22" s="13">
        <v>61650</v>
      </c>
      <c r="G22" s="13">
        <v>12628</v>
      </c>
      <c r="H22" s="13">
        <v>0</v>
      </c>
      <c r="I22" s="13">
        <v>849234.01</v>
      </c>
      <c r="J22" s="13">
        <v>803219</v>
      </c>
      <c r="K22" s="13">
        <v>0</v>
      </c>
      <c r="L22" s="13">
        <v>0</v>
      </c>
      <c r="M22" s="13">
        <v>0</v>
      </c>
      <c r="N22" s="13">
        <v>145313.04</v>
      </c>
      <c r="O22" s="13">
        <v>0</v>
      </c>
      <c r="P22" s="13">
        <v>138944</v>
      </c>
      <c r="Q22" s="13">
        <v>0</v>
      </c>
      <c r="R22" s="13">
        <v>0</v>
      </c>
      <c r="S22" s="28">
        <v>4184934.55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28">
        <v>0</v>
      </c>
      <c r="AL22" s="13">
        <v>865503.58</v>
      </c>
      <c r="AM22" s="13">
        <v>0</v>
      </c>
      <c r="AN22" s="13">
        <v>79887.95</v>
      </c>
      <c r="AO22" s="13">
        <v>15014.83</v>
      </c>
      <c r="AP22" s="13">
        <v>0</v>
      </c>
      <c r="AQ22" s="13">
        <v>435952.4</v>
      </c>
      <c r="AR22" s="13">
        <v>527270.57999999996</v>
      </c>
      <c r="AS22" s="13">
        <v>0</v>
      </c>
      <c r="AT22" s="13">
        <v>0</v>
      </c>
      <c r="AU22" s="13">
        <v>0</v>
      </c>
      <c r="AV22" s="13">
        <v>59997.24</v>
      </c>
      <c r="AW22" s="13">
        <v>0</v>
      </c>
      <c r="AX22" s="13">
        <v>77198.58</v>
      </c>
      <c r="AY22" s="13">
        <v>0</v>
      </c>
      <c r="AZ22" s="13">
        <v>0</v>
      </c>
      <c r="BA22" s="28">
        <v>2060825.16</v>
      </c>
      <c r="BC22" s="13">
        <v>3039450.08</v>
      </c>
      <c r="BD22" s="13">
        <v>0</v>
      </c>
      <c r="BE22" s="13">
        <v>141537.95000000001</v>
      </c>
      <c r="BF22" s="13">
        <v>27642.83</v>
      </c>
      <c r="BG22" s="13">
        <v>0</v>
      </c>
      <c r="BH22" s="13">
        <v>1285186.4100000001</v>
      </c>
      <c r="BI22" s="13">
        <v>1330489.58</v>
      </c>
      <c r="BJ22" s="13">
        <v>0</v>
      </c>
      <c r="BK22" s="13">
        <v>0</v>
      </c>
      <c r="BL22" s="13">
        <v>0</v>
      </c>
      <c r="BM22" s="13">
        <v>205310.28</v>
      </c>
      <c r="BN22" s="13">
        <v>0</v>
      </c>
      <c r="BO22" s="13">
        <v>216142.58000000002</v>
      </c>
      <c r="BP22" s="13">
        <v>0</v>
      </c>
      <c r="BQ22" s="13">
        <v>0</v>
      </c>
      <c r="BR22" s="28">
        <v>6245759.7100000009</v>
      </c>
    </row>
    <row r="23" spans="1:70" ht="12.75" customHeight="1">
      <c r="A23" s="12" t="s">
        <v>134</v>
      </c>
      <c r="B23" s="22">
        <v>1019</v>
      </c>
      <c r="C23" s="23" t="s">
        <v>118</v>
      </c>
      <c r="D23" s="13">
        <v>14893365.84</v>
      </c>
      <c r="E23" s="13">
        <v>134094.48000000001</v>
      </c>
      <c r="F23" s="13">
        <v>1877496.21</v>
      </c>
      <c r="G23" s="13">
        <v>1291280.28</v>
      </c>
      <c r="H23" s="13">
        <v>1639717.12</v>
      </c>
      <c r="I23" s="13">
        <v>5562851.8499999996</v>
      </c>
      <c r="J23" s="13">
        <v>2681566.2200000002</v>
      </c>
      <c r="K23" s="13">
        <v>24058.62</v>
      </c>
      <c r="L23" s="13">
        <v>452374.25</v>
      </c>
      <c r="M23" s="13">
        <v>0</v>
      </c>
      <c r="N23" s="13">
        <v>1191320.78</v>
      </c>
      <c r="O23" s="13">
        <v>126226.55</v>
      </c>
      <c r="P23" s="13">
        <v>626738.28</v>
      </c>
      <c r="Q23" s="13">
        <v>160668.21000000002</v>
      </c>
      <c r="R23" s="13">
        <v>0</v>
      </c>
      <c r="S23" s="28">
        <v>30661758.690000005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28">
        <v>0</v>
      </c>
      <c r="AL23" s="13">
        <v>1730464.8</v>
      </c>
      <c r="AM23" s="13">
        <v>26812.61</v>
      </c>
      <c r="AN23" s="13">
        <v>255059.53</v>
      </c>
      <c r="AO23" s="13">
        <v>271846.03999999998</v>
      </c>
      <c r="AP23" s="13">
        <v>264664.7</v>
      </c>
      <c r="AQ23" s="13">
        <v>616298.14</v>
      </c>
      <c r="AR23" s="13">
        <v>466039.19</v>
      </c>
      <c r="AS23" s="13">
        <v>0</v>
      </c>
      <c r="AT23" s="13">
        <v>34129.360000000001</v>
      </c>
      <c r="AU23" s="13">
        <v>0</v>
      </c>
      <c r="AV23" s="13">
        <v>47613.24</v>
      </c>
      <c r="AW23" s="13">
        <v>0</v>
      </c>
      <c r="AX23" s="13">
        <v>77181.179999999993</v>
      </c>
      <c r="AY23" s="13">
        <v>9879.52</v>
      </c>
      <c r="AZ23" s="13">
        <v>0</v>
      </c>
      <c r="BA23" s="28">
        <v>3799988.3100000005</v>
      </c>
      <c r="BC23" s="13">
        <v>16623830.640000001</v>
      </c>
      <c r="BD23" s="13">
        <v>160907.09000000003</v>
      </c>
      <c r="BE23" s="13">
        <v>2132555.7399999998</v>
      </c>
      <c r="BF23" s="13">
        <v>1563126.32</v>
      </c>
      <c r="BG23" s="13">
        <v>1904381.82</v>
      </c>
      <c r="BH23" s="13">
        <v>6179149.9899999993</v>
      </c>
      <c r="BI23" s="13">
        <v>3147605.41</v>
      </c>
      <c r="BJ23" s="13">
        <v>24058.62</v>
      </c>
      <c r="BK23" s="13">
        <v>486503.61</v>
      </c>
      <c r="BL23" s="13">
        <v>0</v>
      </c>
      <c r="BM23" s="13">
        <v>1238934.02</v>
      </c>
      <c r="BN23" s="13">
        <v>126226.55</v>
      </c>
      <c r="BO23" s="13">
        <v>703919.46</v>
      </c>
      <c r="BP23" s="13">
        <v>170547.73</v>
      </c>
      <c r="BQ23" s="13">
        <v>0</v>
      </c>
      <c r="BR23" s="28">
        <v>34461746.999999993</v>
      </c>
    </row>
    <row r="24" spans="1:70" ht="12.75" customHeight="1">
      <c r="A24" s="12" t="s">
        <v>135</v>
      </c>
      <c r="B24" s="22">
        <v>1020</v>
      </c>
      <c r="C24" s="23" t="s">
        <v>118</v>
      </c>
      <c r="D24" s="13">
        <v>7891827.9100000001</v>
      </c>
      <c r="E24" s="13">
        <v>68722.33</v>
      </c>
      <c r="F24" s="13">
        <v>735570.34</v>
      </c>
      <c r="G24" s="13">
        <v>397789.42</v>
      </c>
      <c r="H24" s="13">
        <v>364065.36</v>
      </c>
      <c r="I24" s="13">
        <v>2073249.48</v>
      </c>
      <c r="J24" s="13">
        <v>958787.81</v>
      </c>
      <c r="K24" s="13">
        <v>0</v>
      </c>
      <c r="L24" s="13">
        <v>385548.53</v>
      </c>
      <c r="M24" s="13">
        <v>0</v>
      </c>
      <c r="N24" s="13">
        <v>950702.46</v>
      </c>
      <c r="O24" s="13">
        <v>54000</v>
      </c>
      <c r="P24" s="13">
        <v>95550</v>
      </c>
      <c r="Q24" s="13">
        <v>15078.91</v>
      </c>
      <c r="R24" s="13">
        <v>0</v>
      </c>
      <c r="S24" s="28">
        <v>13990892.550000001</v>
      </c>
      <c r="U24" s="13">
        <v>2638.41</v>
      </c>
      <c r="V24" s="13">
        <v>0</v>
      </c>
      <c r="W24" s="13">
        <v>268.83</v>
      </c>
      <c r="X24" s="13">
        <v>0</v>
      </c>
      <c r="Y24" s="13">
        <v>0</v>
      </c>
      <c r="Z24" s="13">
        <v>7832.62</v>
      </c>
      <c r="AA24" s="13">
        <v>0</v>
      </c>
      <c r="AB24" s="13">
        <v>0</v>
      </c>
      <c r="AC24" s="13">
        <v>0</v>
      </c>
      <c r="AD24" s="13">
        <v>0</v>
      </c>
      <c r="AE24" s="13">
        <v>191.82</v>
      </c>
      <c r="AF24" s="13">
        <v>398.44</v>
      </c>
      <c r="AG24" s="13">
        <v>0</v>
      </c>
      <c r="AH24" s="13">
        <v>251.58</v>
      </c>
      <c r="AI24" s="13">
        <v>0</v>
      </c>
      <c r="AJ24" s="28">
        <v>11581.7</v>
      </c>
      <c r="AL24" s="13">
        <v>4454744.91</v>
      </c>
      <c r="AM24" s="13">
        <v>39160.29</v>
      </c>
      <c r="AN24" s="13">
        <v>523962.18</v>
      </c>
      <c r="AO24" s="13">
        <v>291193.13</v>
      </c>
      <c r="AP24" s="13">
        <v>176602.75</v>
      </c>
      <c r="AQ24" s="13">
        <v>1166356.95</v>
      </c>
      <c r="AR24" s="13">
        <v>615523.14</v>
      </c>
      <c r="AS24" s="13">
        <v>0</v>
      </c>
      <c r="AT24" s="13">
        <v>180341.48</v>
      </c>
      <c r="AU24" s="13">
        <v>0</v>
      </c>
      <c r="AV24" s="13">
        <v>562590.22</v>
      </c>
      <c r="AW24" s="13">
        <v>59794.07</v>
      </c>
      <c r="AX24" s="13">
        <v>61115.01</v>
      </c>
      <c r="AY24" s="13">
        <v>19482.96</v>
      </c>
      <c r="AZ24" s="13">
        <v>0</v>
      </c>
      <c r="BA24" s="28">
        <v>8150867.0899999999</v>
      </c>
      <c r="BC24" s="13">
        <v>12349211.23</v>
      </c>
      <c r="BD24" s="13">
        <v>107882.62</v>
      </c>
      <c r="BE24" s="13">
        <v>1259801.3499999999</v>
      </c>
      <c r="BF24" s="13">
        <v>688982.55</v>
      </c>
      <c r="BG24" s="13">
        <v>540668.11</v>
      </c>
      <c r="BH24" s="13">
        <v>3247439.05</v>
      </c>
      <c r="BI24" s="13">
        <v>1574310.9500000002</v>
      </c>
      <c r="BJ24" s="13">
        <v>0</v>
      </c>
      <c r="BK24" s="13">
        <v>565890.01</v>
      </c>
      <c r="BL24" s="13">
        <v>0</v>
      </c>
      <c r="BM24" s="13">
        <v>1513484.5</v>
      </c>
      <c r="BN24" s="13">
        <v>114192.51000000001</v>
      </c>
      <c r="BO24" s="13">
        <v>156665.01</v>
      </c>
      <c r="BP24" s="13">
        <v>34813.449999999997</v>
      </c>
      <c r="BQ24" s="13">
        <v>0</v>
      </c>
      <c r="BR24" s="28">
        <v>22153341.340000004</v>
      </c>
    </row>
    <row r="25" spans="1:70" ht="12.75" customHeight="1">
      <c r="A25" s="12" t="s">
        <v>136</v>
      </c>
      <c r="B25" s="22">
        <v>1021</v>
      </c>
      <c r="C25" s="23" t="s">
        <v>118</v>
      </c>
      <c r="D25" s="13">
        <v>10377.530000000001</v>
      </c>
      <c r="E25" s="13">
        <v>0</v>
      </c>
      <c r="F25" s="13">
        <v>26313.1</v>
      </c>
      <c r="G25" s="13">
        <v>0</v>
      </c>
      <c r="H25" s="13">
        <v>148568.89000000001</v>
      </c>
      <c r="I25" s="13">
        <v>0</v>
      </c>
      <c r="J25" s="13">
        <v>1</v>
      </c>
      <c r="K25" s="13">
        <v>0</v>
      </c>
      <c r="L25" s="13">
        <v>39072</v>
      </c>
      <c r="M25" s="13">
        <v>0</v>
      </c>
      <c r="N25" s="13">
        <v>85633.06</v>
      </c>
      <c r="O25" s="13">
        <v>0</v>
      </c>
      <c r="P25" s="13">
        <v>1000</v>
      </c>
      <c r="Q25" s="13">
        <v>0</v>
      </c>
      <c r="R25" s="13">
        <v>0</v>
      </c>
      <c r="S25" s="28">
        <v>310965.58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28">
        <v>0</v>
      </c>
      <c r="AL25" s="13">
        <v>7374</v>
      </c>
      <c r="AM25" s="13">
        <v>0</v>
      </c>
      <c r="AN25" s="13">
        <v>20234.97</v>
      </c>
      <c r="AO25" s="13">
        <v>0</v>
      </c>
      <c r="AP25" s="13">
        <v>98938.95</v>
      </c>
      <c r="AQ25" s="13">
        <v>0</v>
      </c>
      <c r="AR25" s="13">
        <v>0</v>
      </c>
      <c r="AS25" s="13">
        <v>0</v>
      </c>
      <c r="AT25" s="13">
        <v>25862.7</v>
      </c>
      <c r="AU25" s="13">
        <v>0</v>
      </c>
      <c r="AV25" s="13">
        <v>104389.71</v>
      </c>
      <c r="AW25" s="13">
        <v>0</v>
      </c>
      <c r="AX25" s="13">
        <v>0</v>
      </c>
      <c r="AY25" s="13">
        <v>0</v>
      </c>
      <c r="AZ25" s="13">
        <v>0</v>
      </c>
      <c r="BA25" s="28">
        <v>256800.33000000002</v>
      </c>
      <c r="BC25" s="13">
        <v>17751.53</v>
      </c>
      <c r="BD25" s="13">
        <v>0</v>
      </c>
      <c r="BE25" s="13">
        <v>46548.07</v>
      </c>
      <c r="BF25" s="13">
        <v>0</v>
      </c>
      <c r="BG25" s="13">
        <v>247507.84000000003</v>
      </c>
      <c r="BH25" s="13">
        <v>0</v>
      </c>
      <c r="BI25" s="13">
        <v>1</v>
      </c>
      <c r="BJ25" s="13">
        <v>0</v>
      </c>
      <c r="BK25" s="13">
        <v>64934.7</v>
      </c>
      <c r="BL25" s="13">
        <v>0</v>
      </c>
      <c r="BM25" s="13">
        <v>190022.77000000002</v>
      </c>
      <c r="BN25" s="13">
        <v>0</v>
      </c>
      <c r="BO25" s="13">
        <v>1000</v>
      </c>
      <c r="BP25" s="13">
        <v>0</v>
      </c>
      <c r="BQ25" s="13">
        <v>0</v>
      </c>
      <c r="BR25" s="28">
        <v>567765.91</v>
      </c>
    </row>
    <row r="26" spans="1:70" ht="12.75" customHeight="1">
      <c r="A26" s="12" t="s">
        <v>137</v>
      </c>
      <c r="B26" s="22">
        <v>1022</v>
      </c>
      <c r="C26" s="23" t="s">
        <v>118</v>
      </c>
      <c r="D26" s="13">
        <v>282641.32</v>
      </c>
      <c r="E26" s="13">
        <v>28135.360000000001</v>
      </c>
      <c r="F26" s="13">
        <v>123446.73999999999</v>
      </c>
      <c r="G26" s="13">
        <v>69833.929999999993</v>
      </c>
      <c r="H26" s="13">
        <v>87515.58</v>
      </c>
      <c r="I26" s="13">
        <v>285351.59999999998</v>
      </c>
      <c r="J26" s="13">
        <v>307454.61999999994</v>
      </c>
      <c r="K26" s="13">
        <v>0</v>
      </c>
      <c r="L26" s="13">
        <v>3617.22</v>
      </c>
      <c r="M26" s="13">
        <v>0</v>
      </c>
      <c r="N26" s="13">
        <v>44979.950000000004</v>
      </c>
      <c r="O26" s="13">
        <v>0</v>
      </c>
      <c r="P26" s="13">
        <v>282028.14</v>
      </c>
      <c r="Q26" s="13">
        <v>8401.64</v>
      </c>
      <c r="R26" s="13">
        <v>0</v>
      </c>
      <c r="S26" s="28">
        <v>1523406.0999999999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708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295</v>
      </c>
      <c r="AH26" s="13">
        <v>0</v>
      </c>
      <c r="AI26" s="13">
        <v>0</v>
      </c>
      <c r="AJ26" s="28">
        <v>1003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28">
        <v>0</v>
      </c>
      <c r="BC26" s="13">
        <v>282641.32</v>
      </c>
      <c r="BD26" s="13">
        <v>28135.360000000001</v>
      </c>
      <c r="BE26" s="13">
        <v>123446.73999999999</v>
      </c>
      <c r="BF26" s="13">
        <v>69833.929999999993</v>
      </c>
      <c r="BG26" s="13">
        <v>87515.58</v>
      </c>
      <c r="BH26" s="13">
        <v>286059.59999999998</v>
      </c>
      <c r="BI26" s="13">
        <v>307454.61999999994</v>
      </c>
      <c r="BJ26" s="13">
        <v>0</v>
      </c>
      <c r="BK26" s="13">
        <v>3617.22</v>
      </c>
      <c r="BL26" s="13">
        <v>0</v>
      </c>
      <c r="BM26" s="13">
        <v>44979.950000000004</v>
      </c>
      <c r="BN26" s="13">
        <v>0</v>
      </c>
      <c r="BO26" s="13">
        <v>282323.14</v>
      </c>
      <c r="BP26" s="13">
        <v>8401.64</v>
      </c>
      <c r="BQ26" s="13">
        <v>0</v>
      </c>
      <c r="BR26" s="28">
        <v>1524409.0999999999</v>
      </c>
    </row>
    <row r="27" spans="1:70" ht="12.75" customHeight="1">
      <c r="A27" s="12" t="s">
        <v>138</v>
      </c>
      <c r="B27" s="22">
        <v>1025</v>
      </c>
      <c r="C27" s="23" t="s">
        <v>118</v>
      </c>
      <c r="D27" s="13">
        <v>937609</v>
      </c>
      <c r="E27" s="13">
        <v>11565</v>
      </c>
      <c r="F27" s="13">
        <v>214798</v>
      </c>
      <c r="G27" s="13">
        <v>0</v>
      </c>
      <c r="H27" s="13">
        <v>0</v>
      </c>
      <c r="I27" s="13">
        <v>387413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28">
        <v>1551385</v>
      </c>
      <c r="U27" s="13">
        <v>365.8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28">
        <v>365.8</v>
      </c>
      <c r="AL27" s="13">
        <v>396202.2</v>
      </c>
      <c r="AM27" s="13">
        <v>406.1</v>
      </c>
      <c r="AN27" s="13">
        <v>100706.45000000001</v>
      </c>
      <c r="AO27" s="13">
        <v>2515.41</v>
      </c>
      <c r="AP27" s="13">
        <v>0</v>
      </c>
      <c r="AQ27" s="13">
        <v>327413.96999999991</v>
      </c>
      <c r="AR27" s="13">
        <v>7403.9</v>
      </c>
      <c r="AS27" s="13">
        <v>0</v>
      </c>
      <c r="AT27" s="13">
        <v>18886.809999999998</v>
      </c>
      <c r="AU27" s="13">
        <v>0</v>
      </c>
      <c r="AV27" s="13">
        <v>6462.93</v>
      </c>
      <c r="AW27" s="13">
        <v>0</v>
      </c>
      <c r="AX27" s="13">
        <v>0</v>
      </c>
      <c r="AY27" s="13">
        <v>0</v>
      </c>
      <c r="AZ27" s="13">
        <v>0</v>
      </c>
      <c r="BA27" s="28">
        <v>859997.7699999999</v>
      </c>
      <c r="BC27" s="13">
        <v>1334177</v>
      </c>
      <c r="BD27" s="13">
        <v>11971.1</v>
      </c>
      <c r="BE27" s="13">
        <v>315504.45</v>
      </c>
      <c r="BF27" s="13">
        <v>2515.41</v>
      </c>
      <c r="BG27" s="13">
        <v>0</v>
      </c>
      <c r="BH27" s="13">
        <v>714826.97</v>
      </c>
      <c r="BI27" s="13">
        <v>7403.9</v>
      </c>
      <c r="BJ27" s="13">
        <v>0</v>
      </c>
      <c r="BK27" s="13">
        <v>18886.809999999998</v>
      </c>
      <c r="BL27" s="13">
        <v>0</v>
      </c>
      <c r="BM27" s="13">
        <v>6462.93</v>
      </c>
      <c r="BN27" s="13">
        <v>0</v>
      </c>
      <c r="BO27" s="13">
        <v>0</v>
      </c>
      <c r="BP27" s="13">
        <v>0</v>
      </c>
      <c r="BQ27" s="13">
        <v>0</v>
      </c>
      <c r="BR27" s="28">
        <v>2411748.5699999998</v>
      </c>
    </row>
    <row r="28" spans="1:70" ht="12.75" customHeight="1">
      <c r="A28" s="12" t="s">
        <v>139</v>
      </c>
      <c r="B28" s="22">
        <v>1026</v>
      </c>
      <c r="C28" s="23" t="s">
        <v>118</v>
      </c>
      <c r="D28" s="13">
        <v>765475.32</v>
      </c>
      <c r="E28" s="13">
        <v>0</v>
      </c>
      <c r="F28" s="13">
        <v>0</v>
      </c>
      <c r="G28" s="13">
        <v>127445.36</v>
      </c>
      <c r="H28" s="13">
        <v>166495.34</v>
      </c>
      <c r="I28" s="13">
        <v>77287.33</v>
      </c>
      <c r="J28" s="13">
        <v>214407.85</v>
      </c>
      <c r="K28" s="13">
        <v>0</v>
      </c>
      <c r="L28" s="13">
        <v>160539.5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28">
        <v>1511650.7000000002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28">
        <v>0</v>
      </c>
      <c r="AL28" s="13">
        <v>2316.5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1921.16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28">
        <v>4237.66</v>
      </c>
      <c r="BC28" s="13">
        <v>767791.82</v>
      </c>
      <c r="BD28" s="13">
        <v>0</v>
      </c>
      <c r="BE28" s="13">
        <v>0</v>
      </c>
      <c r="BF28" s="13">
        <v>127445.36</v>
      </c>
      <c r="BG28" s="13">
        <v>166495.34</v>
      </c>
      <c r="BH28" s="13">
        <v>77287.33</v>
      </c>
      <c r="BI28" s="13">
        <v>214407.85</v>
      </c>
      <c r="BJ28" s="13">
        <v>0</v>
      </c>
      <c r="BK28" s="13">
        <v>162460.66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28">
        <v>1515888.36</v>
      </c>
    </row>
    <row r="29" spans="1:7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28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8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28">
        <v>0</v>
      </c>
    </row>
    <row r="30" spans="1:70" ht="12.75" customHeight="1">
      <c r="A30" s="12" t="s">
        <v>141</v>
      </c>
      <c r="B30" s="22">
        <v>1028</v>
      </c>
      <c r="C30" s="23" t="s">
        <v>118</v>
      </c>
      <c r="D30" s="13">
        <v>88004.450000000012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88004.450000000012</v>
      </c>
      <c r="U30" s="13">
        <v>31253.97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28">
        <v>31253.97</v>
      </c>
      <c r="AL30" s="13">
        <v>1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28">
        <v>1</v>
      </c>
      <c r="BC30" s="13">
        <v>119259.42000000001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28">
        <v>119259.42000000001</v>
      </c>
    </row>
    <row r="31" spans="1:70" ht="12.75" customHeight="1">
      <c r="A31" s="12" t="s">
        <v>142</v>
      </c>
      <c r="B31" s="22">
        <v>1030</v>
      </c>
      <c r="C31" s="23" t="s">
        <v>118</v>
      </c>
      <c r="D31" s="13">
        <v>329466.8600000001</v>
      </c>
      <c r="E31" s="13">
        <v>0</v>
      </c>
      <c r="F31" s="13">
        <v>549364.43000000017</v>
      </c>
      <c r="G31" s="13">
        <v>342475.51</v>
      </c>
      <c r="H31" s="13">
        <v>4249.75</v>
      </c>
      <c r="I31" s="13">
        <v>523290.79999999987</v>
      </c>
      <c r="J31" s="13">
        <v>310664.99</v>
      </c>
      <c r="K31" s="13">
        <v>0</v>
      </c>
      <c r="L31" s="13">
        <v>106344.72</v>
      </c>
      <c r="M31" s="13">
        <v>0</v>
      </c>
      <c r="N31" s="13">
        <v>9487.9</v>
      </c>
      <c r="O31" s="13">
        <v>0</v>
      </c>
      <c r="P31" s="13">
        <v>2679.7799999999997</v>
      </c>
      <c r="Q31" s="13">
        <v>4723.8500000000004</v>
      </c>
      <c r="R31" s="13">
        <v>0</v>
      </c>
      <c r="S31" s="28">
        <v>2182748.59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28">
        <v>0</v>
      </c>
      <c r="AL31" s="13">
        <v>63031.8</v>
      </c>
      <c r="AM31" s="13">
        <v>0</v>
      </c>
      <c r="AN31" s="13">
        <v>53322.55</v>
      </c>
      <c r="AO31" s="13">
        <v>31429.359999999997</v>
      </c>
      <c r="AP31" s="13">
        <v>2526</v>
      </c>
      <c r="AQ31" s="13">
        <v>58055.05</v>
      </c>
      <c r="AR31" s="13">
        <v>14611</v>
      </c>
      <c r="AS31" s="13">
        <v>0</v>
      </c>
      <c r="AT31" s="13">
        <v>756</v>
      </c>
      <c r="AU31" s="13">
        <v>0</v>
      </c>
      <c r="AV31" s="13">
        <v>2180</v>
      </c>
      <c r="AW31" s="13">
        <v>0</v>
      </c>
      <c r="AX31" s="13">
        <v>1000</v>
      </c>
      <c r="AY31" s="13">
        <v>3000</v>
      </c>
      <c r="AZ31" s="13">
        <v>0</v>
      </c>
      <c r="BA31" s="28">
        <v>229911.76</v>
      </c>
      <c r="BC31" s="13">
        <v>392498.66000000009</v>
      </c>
      <c r="BD31" s="13">
        <v>0</v>
      </c>
      <c r="BE31" s="13">
        <v>602686.98000000021</v>
      </c>
      <c r="BF31" s="13">
        <v>373904.87</v>
      </c>
      <c r="BG31" s="13">
        <v>6775.75</v>
      </c>
      <c r="BH31" s="13">
        <v>581345.84999999986</v>
      </c>
      <c r="BI31" s="13">
        <v>325275.99</v>
      </c>
      <c r="BJ31" s="13">
        <v>0</v>
      </c>
      <c r="BK31" s="13">
        <v>107100.72</v>
      </c>
      <c r="BL31" s="13">
        <v>0</v>
      </c>
      <c r="BM31" s="13">
        <v>11667.9</v>
      </c>
      <c r="BN31" s="13">
        <v>0</v>
      </c>
      <c r="BO31" s="13">
        <v>3679.7799999999997</v>
      </c>
      <c r="BP31" s="13">
        <v>7723.85</v>
      </c>
      <c r="BQ31" s="13">
        <v>0</v>
      </c>
      <c r="BR31" s="28">
        <v>2412660.35</v>
      </c>
    </row>
    <row r="32" spans="1:70" ht="12.75" customHeight="1">
      <c r="A32" s="12" t="s">
        <v>143</v>
      </c>
      <c r="B32" s="22">
        <v>1031</v>
      </c>
      <c r="C32" s="23" t="s">
        <v>118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28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28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28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28">
        <v>0</v>
      </c>
    </row>
    <row r="33" spans="1:70" ht="12.75" customHeight="1">
      <c r="A33" s="12" t="s">
        <v>144</v>
      </c>
      <c r="B33" s="22">
        <v>1032</v>
      </c>
      <c r="C33" s="23" t="s">
        <v>118</v>
      </c>
      <c r="D33" s="13">
        <v>5699247.4399999985</v>
      </c>
      <c r="E33" s="13">
        <v>82504.55</v>
      </c>
      <c r="F33" s="13">
        <v>436716.01</v>
      </c>
      <c r="G33" s="13">
        <v>368086.54</v>
      </c>
      <c r="H33" s="13">
        <v>294541.78999999998</v>
      </c>
      <c r="I33" s="13">
        <v>1615592.0599999998</v>
      </c>
      <c r="J33" s="13">
        <v>367093.22999999992</v>
      </c>
      <c r="K33" s="13">
        <v>14823.33</v>
      </c>
      <c r="L33" s="13">
        <v>73150.03</v>
      </c>
      <c r="M33" s="13">
        <v>0</v>
      </c>
      <c r="N33" s="13">
        <v>134449.97</v>
      </c>
      <c r="O33" s="13">
        <v>0</v>
      </c>
      <c r="P33" s="13">
        <v>159863.45000000001</v>
      </c>
      <c r="Q33" s="13">
        <v>76701.100000000006</v>
      </c>
      <c r="R33" s="13">
        <v>0</v>
      </c>
      <c r="S33" s="28">
        <v>9322769.4999999981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28">
        <v>0</v>
      </c>
      <c r="AL33" s="13">
        <v>6482.46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2129.98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28">
        <v>8612.44</v>
      </c>
      <c r="BC33" s="13">
        <v>5705729.8999999985</v>
      </c>
      <c r="BD33" s="13">
        <v>82504.55</v>
      </c>
      <c r="BE33" s="13">
        <v>436716.01</v>
      </c>
      <c r="BF33" s="13">
        <v>368086.54</v>
      </c>
      <c r="BG33" s="13">
        <v>294541.78999999998</v>
      </c>
      <c r="BH33" s="13">
        <v>1615592.0599999998</v>
      </c>
      <c r="BI33" s="13">
        <v>369223.2099999999</v>
      </c>
      <c r="BJ33" s="13">
        <v>14823.33</v>
      </c>
      <c r="BK33" s="13">
        <v>73150.03</v>
      </c>
      <c r="BL33" s="13">
        <v>0</v>
      </c>
      <c r="BM33" s="13">
        <v>134449.97</v>
      </c>
      <c r="BN33" s="13">
        <v>0</v>
      </c>
      <c r="BO33" s="13">
        <v>159863.45000000001</v>
      </c>
      <c r="BP33" s="13">
        <v>76701.100000000006</v>
      </c>
      <c r="BQ33" s="13">
        <v>0</v>
      </c>
      <c r="BR33" s="28">
        <v>9331381.9399999958</v>
      </c>
    </row>
    <row r="34" spans="1:70" ht="12.75" customHeight="1">
      <c r="A34" s="12" t="s">
        <v>145</v>
      </c>
      <c r="B34" s="22">
        <v>1034</v>
      </c>
      <c r="C34" s="23" t="s">
        <v>118</v>
      </c>
      <c r="D34" s="13">
        <v>1446710.27</v>
      </c>
      <c r="E34" s="13">
        <v>0</v>
      </c>
      <c r="F34" s="13">
        <v>155528.71</v>
      </c>
      <c r="G34" s="13">
        <v>188847.32</v>
      </c>
      <c r="H34" s="13">
        <v>0</v>
      </c>
      <c r="I34" s="13">
        <v>124814.44</v>
      </c>
      <c r="J34" s="13">
        <v>381423.78</v>
      </c>
      <c r="K34" s="13">
        <v>0</v>
      </c>
      <c r="L34" s="13">
        <v>0</v>
      </c>
      <c r="M34" s="13">
        <v>0</v>
      </c>
      <c r="N34" s="13">
        <v>893</v>
      </c>
      <c r="O34" s="13">
        <v>0</v>
      </c>
      <c r="P34" s="13">
        <v>286156.7</v>
      </c>
      <c r="Q34" s="13">
        <v>31077.040000000001</v>
      </c>
      <c r="R34" s="13">
        <v>0</v>
      </c>
      <c r="S34" s="28">
        <v>2615451.2600000002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28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28">
        <v>0</v>
      </c>
      <c r="BC34" s="13">
        <v>1446710.27</v>
      </c>
      <c r="BD34" s="13">
        <v>0</v>
      </c>
      <c r="BE34" s="13">
        <v>155528.71</v>
      </c>
      <c r="BF34" s="13">
        <v>188847.32</v>
      </c>
      <c r="BG34" s="13">
        <v>0</v>
      </c>
      <c r="BH34" s="13">
        <v>124814.44</v>
      </c>
      <c r="BI34" s="13">
        <v>381423.78</v>
      </c>
      <c r="BJ34" s="13">
        <v>0</v>
      </c>
      <c r="BK34" s="13">
        <v>0</v>
      </c>
      <c r="BL34" s="13">
        <v>0</v>
      </c>
      <c r="BM34" s="13">
        <v>893</v>
      </c>
      <c r="BN34" s="13">
        <v>0</v>
      </c>
      <c r="BO34" s="13">
        <v>286156.7</v>
      </c>
      <c r="BP34" s="13">
        <v>31077.040000000001</v>
      </c>
      <c r="BQ34" s="13">
        <v>0</v>
      </c>
      <c r="BR34" s="28">
        <v>2615451.2600000002</v>
      </c>
    </row>
    <row r="35" spans="1:70" ht="12.75" customHeight="1">
      <c r="A35" s="12" t="s">
        <v>146</v>
      </c>
      <c r="B35" s="22">
        <v>1035</v>
      </c>
      <c r="C35" s="23" t="s">
        <v>118</v>
      </c>
      <c r="D35" s="13">
        <v>5996308.54</v>
      </c>
      <c r="E35" s="13">
        <v>141853.39000000001</v>
      </c>
      <c r="F35" s="13">
        <v>625162.71</v>
      </c>
      <c r="G35" s="13">
        <v>413073.27</v>
      </c>
      <c r="H35" s="13">
        <v>59525.75</v>
      </c>
      <c r="I35" s="13">
        <v>2611576.0699999998</v>
      </c>
      <c r="J35" s="13">
        <v>234706.1</v>
      </c>
      <c r="K35" s="13">
        <v>0</v>
      </c>
      <c r="L35" s="13">
        <v>111085.39</v>
      </c>
      <c r="M35" s="13">
        <v>0</v>
      </c>
      <c r="N35" s="13">
        <v>627067.25</v>
      </c>
      <c r="O35" s="13">
        <v>17543.669999999998</v>
      </c>
      <c r="P35" s="13">
        <v>300031.46000000002</v>
      </c>
      <c r="Q35" s="13">
        <v>0</v>
      </c>
      <c r="R35" s="13">
        <v>0</v>
      </c>
      <c r="S35" s="28">
        <v>11137933.600000001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28">
        <v>0</v>
      </c>
      <c r="AL35" s="13">
        <v>31020.5</v>
      </c>
      <c r="AM35" s="13">
        <v>932.2</v>
      </c>
      <c r="AN35" s="13">
        <v>5963.06</v>
      </c>
      <c r="AO35" s="13">
        <v>540.26</v>
      </c>
      <c r="AP35" s="13">
        <v>442.51</v>
      </c>
      <c r="AQ35" s="13">
        <v>10334.219999999999</v>
      </c>
      <c r="AR35" s="13">
        <v>2227.36</v>
      </c>
      <c r="AS35" s="13">
        <v>0</v>
      </c>
      <c r="AT35" s="13">
        <v>573.75</v>
      </c>
      <c r="AU35" s="13">
        <v>0</v>
      </c>
      <c r="AV35" s="13">
        <v>1494.75</v>
      </c>
      <c r="AW35" s="13">
        <v>0</v>
      </c>
      <c r="AX35" s="13">
        <v>442.5</v>
      </c>
      <c r="AY35" s="13">
        <v>0</v>
      </c>
      <c r="AZ35" s="13">
        <v>0</v>
      </c>
      <c r="BA35" s="28">
        <v>53971.110000000008</v>
      </c>
      <c r="BC35" s="13">
        <v>6027329.04</v>
      </c>
      <c r="BD35" s="13">
        <v>142785.59000000003</v>
      </c>
      <c r="BE35" s="13">
        <v>631125.77</v>
      </c>
      <c r="BF35" s="13">
        <v>413613.53</v>
      </c>
      <c r="BG35" s="13">
        <v>59968.26</v>
      </c>
      <c r="BH35" s="13">
        <v>2621910.29</v>
      </c>
      <c r="BI35" s="13">
        <v>236933.46</v>
      </c>
      <c r="BJ35" s="13">
        <v>0</v>
      </c>
      <c r="BK35" s="13">
        <v>111659.14</v>
      </c>
      <c r="BL35" s="13">
        <v>0</v>
      </c>
      <c r="BM35" s="13">
        <v>628562</v>
      </c>
      <c r="BN35" s="13">
        <v>17543.669999999998</v>
      </c>
      <c r="BO35" s="13">
        <v>300473.96000000002</v>
      </c>
      <c r="BP35" s="13">
        <v>0</v>
      </c>
      <c r="BQ35" s="13">
        <v>0</v>
      </c>
      <c r="BR35" s="28">
        <v>11191904.710000003</v>
      </c>
    </row>
    <row r="36" spans="1:70" ht="12.75" customHeight="1">
      <c r="A36" s="12" t="s">
        <v>388</v>
      </c>
      <c r="B36" s="22">
        <v>1036</v>
      </c>
      <c r="C36" s="23" t="s">
        <v>118</v>
      </c>
      <c r="D36" s="13">
        <v>7598.5300000000007</v>
      </c>
      <c r="E36" s="13">
        <v>0</v>
      </c>
      <c r="F36" s="13">
        <v>0</v>
      </c>
      <c r="G36" s="13">
        <v>0</v>
      </c>
      <c r="H36" s="13">
        <v>0</v>
      </c>
      <c r="I36" s="13">
        <v>4108.0600000000004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28">
        <v>11706.59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28">
        <v>0</v>
      </c>
      <c r="AL36" s="13">
        <v>11164.27</v>
      </c>
      <c r="AM36" s="13">
        <v>0</v>
      </c>
      <c r="AN36" s="13">
        <v>0</v>
      </c>
      <c r="AO36" s="13">
        <v>0</v>
      </c>
      <c r="AP36" s="13">
        <v>0</v>
      </c>
      <c r="AQ36" s="13">
        <v>2480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28">
        <v>13644.27</v>
      </c>
      <c r="BC36" s="13">
        <v>18762.800000000003</v>
      </c>
      <c r="BD36" s="13">
        <v>0</v>
      </c>
      <c r="BE36" s="13">
        <v>0</v>
      </c>
      <c r="BF36" s="13">
        <v>0</v>
      </c>
      <c r="BG36" s="13">
        <v>0</v>
      </c>
      <c r="BH36" s="13">
        <v>6588.06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28">
        <v>25350.860000000004</v>
      </c>
    </row>
    <row r="37" spans="1:70" ht="12.75" customHeight="1">
      <c r="A37" s="12" t="s">
        <v>389</v>
      </c>
      <c r="B37" s="22">
        <v>1037</v>
      </c>
      <c r="C37" s="23" t="s">
        <v>118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28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28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28">
        <v>0</v>
      </c>
    </row>
    <row r="38" spans="1:70" ht="12.75" customHeight="1">
      <c r="A38" s="12" t="s">
        <v>147</v>
      </c>
      <c r="B38" s="22">
        <v>1038</v>
      </c>
      <c r="C38" s="23" t="s">
        <v>118</v>
      </c>
      <c r="D38" s="13">
        <v>240200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8">
        <v>240200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28">
        <v>0</v>
      </c>
      <c r="AL38" s="13">
        <v>259.60000000000002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8">
        <v>259.60000000000002</v>
      </c>
      <c r="BC38" s="13">
        <v>240459.6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28">
        <v>240459.6</v>
      </c>
    </row>
    <row r="39" spans="1:70" ht="12.75" customHeight="1">
      <c r="A39" s="12" t="s">
        <v>148</v>
      </c>
      <c r="B39" s="22">
        <v>1039</v>
      </c>
      <c r="C39" s="23" t="s">
        <v>118</v>
      </c>
      <c r="D39" s="13">
        <v>947501</v>
      </c>
      <c r="E39" s="13">
        <v>0</v>
      </c>
      <c r="F39" s="13">
        <v>8795</v>
      </c>
      <c r="G39" s="13">
        <v>0</v>
      </c>
      <c r="H39" s="13">
        <v>824</v>
      </c>
      <c r="I39" s="13">
        <v>1118868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73830</v>
      </c>
      <c r="R39" s="13">
        <v>0</v>
      </c>
      <c r="S39" s="28">
        <v>2149818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28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28">
        <v>0</v>
      </c>
      <c r="BC39" s="13">
        <v>947501</v>
      </c>
      <c r="BD39" s="13">
        <v>0</v>
      </c>
      <c r="BE39" s="13">
        <v>8795</v>
      </c>
      <c r="BF39" s="13">
        <v>0</v>
      </c>
      <c r="BG39" s="13">
        <v>824</v>
      </c>
      <c r="BH39" s="13">
        <v>1118868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73830</v>
      </c>
      <c r="BQ39" s="13">
        <v>0</v>
      </c>
      <c r="BR39" s="28">
        <v>2149818</v>
      </c>
    </row>
    <row r="40" spans="1:7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28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28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28">
        <v>0</v>
      </c>
    </row>
    <row r="41" spans="1:70" ht="12.75" customHeight="1">
      <c r="A41" s="12" t="s">
        <v>150</v>
      </c>
      <c r="B41" s="22">
        <v>1042</v>
      </c>
      <c r="C41" s="23" t="s">
        <v>118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28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28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8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28">
        <v>0</v>
      </c>
    </row>
    <row r="42" spans="1:70" ht="12.75" customHeight="1">
      <c r="A42" s="12" t="s">
        <v>151</v>
      </c>
      <c r="B42" s="22">
        <v>1043</v>
      </c>
      <c r="C42" s="23" t="s">
        <v>118</v>
      </c>
      <c r="D42" s="13">
        <v>440254.34</v>
      </c>
      <c r="E42" s="13">
        <v>0</v>
      </c>
      <c r="F42" s="13">
        <v>50</v>
      </c>
      <c r="G42" s="13">
        <v>6253.03</v>
      </c>
      <c r="H42" s="13">
        <v>0</v>
      </c>
      <c r="I42" s="13">
        <v>141214.09</v>
      </c>
      <c r="J42" s="13">
        <v>0</v>
      </c>
      <c r="K42" s="13">
        <v>0</v>
      </c>
      <c r="L42" s="13">
        <v>0</v>
      </c>
      <c r="M42" s="13">
        <v>0</v>
      </c>
      <c r="N42" s="13">
        <v>110000</v>
      </c>
      <c r="O42" s="13">
        <v>0</v>
      </c>
      <c r="P42" s="13">
        <v>0</v>
      </c>
      <c r="Q42" s="13">
        <v>0</v>
      </c>
      <c r="R42" s="13">
        <v>0</v>
      </c>
      <c r="S42" s="28">
        <v>697771.46000000008</v>
      </c>
      <c r="U42" s="13">
        <v>13.08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127.11</v>
      </c>
      <c r="AH42" s="13">
        <v>0</v>
      </c>
      <c r="AI42" s="13">
        <v>0</v>
      </c>
      <c r="AJ42" s="28">
        <v>140.19</v>
      </c>
      <c r="AL42" s="13">
        <v>3213.88</v>
      </c>
      <c r="AM42" s="13">
        <v>0</v>
      </c>
      <c r="AN42" s="13">
        <v>50</v>
      </c>
      <c r="AO42" s="13">
        <v>0</v>
      </c>
      <c r="AP42" s="13">
        <v>0</v>
      </c>
      <c r="AQ42" s="13">
        <v>65.97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2389.9899999999998</v>
      </c>
      <c r="AY42" s="13">
        <v>0</v>
      </c>
      <c r="AZ42" s="13">
        <v>0</v>
      </c>
      <c r="BA42" s="28">
        <v>5719.84</v>
      </c>
      <c r="BC42" s="13">
        <v>443481.30000000005</v>
      </c>
      <c r="BD42" s="13">
        <v>0</v>
      </c>
      <c r="BE42" s="13">
        <v>100</v>
      </c>
      <c r="BF42" s="13">
        <v>6253.03</v>
      </c>
      <c r="BG42" s="13">
        <v>0</v>
      </c>
      <c r="BH42" s="13">
        <v>141280.06</v>
      </c>
      <c r="BI42" s="13">
        <v>0</v>
      </c>
      <c r="BJ42" s="13">
        <v>0</v>
      </c>
      <c r="BK42" s="13">
        <v>0</v>
      </c>
      <c r="BL42" s="13">
        <v>0</v>
      </c>
      <c r="BM42" s="13">
        <v>110000</v>
      </c>
      <c r="BN42" s="13">
        <v>0</v>
      </c>
      <c r="BO42" s="13">
        <v>2517.1</v>
      </c>
      <c r="BP42" s="13">
        <v>0</v>
      </c>
      <c r="BQ42" s="13">
        <v>0</v>
      </c>
      <c r="BR42" s="28">
        <v>703631.49000000011</v>
      </c>
    </row>
    <row r="43" spans="1:70" ht="12.75" customHeight="1">
      <c r="A43" s="12" t="s">
        <v>152</v>
      </c>
      <c r="B43" s="25">
        <v>1044</v>
      </c>
      <c r="C43" s="23" t="s">
        <v>118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28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28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28">
        <v>0</v>
      </c>
    </row>
    <row r="44" spans="1:7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28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8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28">
        <v>0</v>
      </c>
    </row>
    <row r="45" spans="1:7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28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28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28">
        <v>0</v>
      </c>
    </row>
    <row r="46" spans="1:70" ht="12.75" customHeight="1">
      <c r="A46" s="16" t="s">
        <v>104</v>
      </c>
      <c r="B46" s="26">
        <v>9000</v>
      </c>
      <c r="C46" s="23" t="s">
        <v>155</v>
      </c>
      <c r="D46" s="14">
        <v>80773466.165994972</v>
      </c>
      <c r="E46" s="14">
        <v>3944152.1931696688</v>
      </c>
      <c r="F46" s="14">
        <v>11981532.95646476</v>
      </c>
      <c r="G46" s="14">
        <v>7105384.8000349971</v>
      </c>
      <c r="H46" s="14">
        <v>6307419.6089438694</v>
      </c>
      <c r="I46" s="14">
        <v>33475970.735553026</v>
      </c>
      <c r="J46" s="14">
        <v>12296814.069236839</v>
      </c>
      <c r="K46" s="14">
        <v>154141.28048877104</v>
      </c>
      <c r="L46" s="14">
        <v>2354275.0779687744</v>
      </c>
      <c r="M46" s="14">
        <v>8938.6494205130184</v>
      </c>
      <c r="N46" s="14">
        <v>8087912.1790970992</v>
      </c>
      <c r="O46" s="14">
        <v>1357491.6046398308</v>
      </c>
      <c r="P46" s="14">
        <v>3115314.7254452719</v>
      </c>
      <c r="Q46" s="14">
        <v>678580.31444671168</v>
      </c>
      <c r="R46" s="14">
        <v>495.54734129145419</v>
      </c>
      <c r="S46" s="14">
        <v>171641889.9082464</v>
      </c>
      <c r="U46" s="14">
        <v>37331.104292577671</v>
      </c>
      <c r="V46" s="14">
        <v>0</v>
      </c>
      <c r="W46" s="14">
        <v>268.83</v>
      </c>
      <c r="X46" s="14">
        <v>3934.0355882228328</v>
      </c>
      <c r="Y46" s="14">
        <v>0</v>
      </c>
      <c r="Z46" s="14">
        <v>8540.619999999999</v>
      </c>
      <c r="AA46" s="14">
        <v>286.49925813997021</v>
      </c>
      <c r="AB46" s="14">
        <v>0</v>
      </c>
      <c r="AC46" s="14">
        <v>0</v>
      </c>
      <c r="AD46" s="14">
        <v>0</v>
      </c>
      <c r="AE46" s="14">
        <v>13949.445890180912</v>
      </c>
      <c r="AF46" s="14">
        <v>398.44</v>
      </c>
      <c r="AG46" s="14">
        <v>422.11</v>
      </c>
      <c r="AH46" s="14">
        <v>251.58</v>
      </c>
      <c r="AI46" s="14">
        <v>0</v>
      </c>
      <c r="AJ46" s="14">
        <v>65382.665029121388</v>
      </c>
      <c r="AL46" s="14">
        <v>8586863.7749959603</v>
      </c>
      <c r="AM46" s="14">
        <v>161981.87917717191</v>
      </c>
      <c r="AN46" s="14">
        <v>1351716.9421150454</v>
      </c>
      <c r="AO46" s="14">
        <v>708171.41541631171</v>
      </c>
      <c r="AP46" s="14">
        <v>664931.39849113242</v>
      </c>
      <c r="AQ46" s="14">
        <v>3406746.3407858117</v>
      </c>
      <c r="AR46" s="14">
        <v>1955848.7085777924</v>
      </c>
      <c r="AS46" s="14">
        <v>21687.054587094</v>
      </c>
      <c r="AT46" s="14">
        <v>278239.33238742885</v>
      </c>
      <c r="AU46" s="14">
        <v>168.67453176320367</v>
      </c>
      <c r="AV46" s="14">
        <v>894981.54994200112</v>
      </c>
      <c r="AW46" s="14">
        <v>81747.146737566276</v>
      </c>
      <c r="AX46" s="14">
        <v>291761.56623533531</v>
      </c>
      <c r="AY46" s="14">
        <v>73326.240472962847</v>
      </c>
      <c r="AZ46" s="14">
        <v>9.2995101694426161</v>
      </c>
      <c r="BA46" s="14">
        <v>18478181.323963549</v>
      </c>
      <c r="BC46" s="14">
        <v>89397661.045283467</v>
      </c>
      <c r="BD46" s="14">
        <v>4106134.0723468405</v>
      </c>
      <c r="BE46" s="14">
        <v>13333518.728579804</v>
      </c>
      <c r="BF46" s="14">
        <v>7817490.2510395329</v>
      </c>
      <c r="BG46" s="14">
        <v>6972351.0074350014</v>
      </c>
      <c r="BH46" s="14">
        <v>36891257.69633884</v>
      </c>
      <c r="BI46" s="14">
        <v>14252949.277072772</v>
      </c>
      <c r="BJ46" s="14">
        <v>175828.33507586503</v>
      </c>
      <c r="BK46" s="14">
        <v>2632514.4103562036</v>
      </c>
      <c r="BL46" s="14">
        <v>9107.3239522762215</v>
      </c>
      <c r="BM46" s="14">
        <v>8996843.1749292817</v>
      </c>
      <c r="BN46" s="14">
        <v>1439637.1913773969</v>
      </c>
      <c r="BO46" s="14">
        <v>3407498.4016806078</v>
      </c>
      <c r="BP46" s="14">
        <v>752158.13491967448</v>
      </c>
      <c r="BQ46" s="14">
        <v>504.8468514608968</v>
      </c>
      <c r="BR46" s="14">
        <v>190185453.89723906</v>
      </c>
    </row>
    <row r="47" spans="1:70" ht="12.75" customHeight="1"/>
  </sheetData>
  <mergeCells count="4">
    <mergeCell ref="D5:R5"/>
    <mergeCell ref="U5:AI5"/>
    <mergeCell ref="AL5:AZ5"/>
    <mergeCell ref="BC5:BQ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dimension ref="A1:T64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16384" width="9.109375" style="4"/>
  </cols>
  <sheetData>
    <row r="1" spans="1:20" ht="15" customHeight="1">
      <c r="A1" s="3" t="s">
        <v>71</v>
      </c>
      <c r="B1" s="20"/>
      <c r="C1" s="20"/>
    </row>
    <row r="2" spans="1:20" ht="15" customHeight="1">
      <c r="A2" s="3" t="s">
        <v>1</v>
      </c>
      <c r="B2" s="20"/>
      <c r="C2" s="20"/>
    </row>
    <row r="3" spans="1:20" ht="15" customHeight="1">
      <c r="A3" s="5" t="s">
        <v>385</v>
      </c>
      <c r="B3" s="20"/>
      <c r="C3" s="20"/>
    </row>
    <row r="4" spans="1:20" ht="22.5" customHeight="1"/>
    <row r="5" spans="1:20" ht="22.5" customHeight="1">
      <c r="D5" s="36" t="s">
        <v>379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</row>
    <row r="6" spans="1:20" ht="106.2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380</v>
      </c>
    </row>
    <row r="7" spans="1:2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T7" s="15"/>
    </row>
    <row r="8" spans="1:20" ht="12.75" customHeight="1">
      <c r="A8" s="12" t="s">
        <v>119</v>
      </c>
      <c r="B8" s="22">
        <v>1003</v>
      </c>
      <c r="C8" s="23" t="s">
        <v>118</v>
      </c>
      <c r="D8" s="13">
        <v>40760</v>
      </c>
      <c r="E8" s="13">
        <v>909</v>
      </c>
      <c r="F8" s="13">
        <v>2038</v>
      </c>
      <c r="G8" s="13">
        <v>1054</v>
      </c>
      <c r="H8" s="13">
        <v>101</v>
      </c>
      <c r="I8" s="13">
        <v>7984</v>
      </c>
      <c r="J8" s="13">
        <v>2543</v>
      </c>
      <c r="K8" s="13">
        <v>150</v>
      </c>
      <c r="L8" s="13">
        <v>57</v>
      </c>
      <c r="M8" s="13">
        <v>0</v>
      </c>
      <c r="N8" s="13">
        <v>206</v>
      </c>
      <c r="O8" s="13">
        <v>144</v>
      </c>
      <c r="P8" s="13">
        <v>1075</v>
      </c>
      <c r="Q8" s="13">
        <v>401</v>
      </c>
      <c r="R8" s="13">
        <v>0</v>
      </c>
      <c r="S8" s="28">
        <v>57422</v>
      </c>
      <c r="T8" s="15"/>
    </row>
    <row r="9" spans="1:20" ht="12.75" customHeight="1">
      <c r="A9" s="12" t="s">
        <v>120</v>
      </c>
      <c r="B9" s="22">
        <v>1004</v>
      </c>
      <c r="C9" s="23" t="s">
        <v>118</v>
      </c>
      <c r="D9" s="13">
        <v>56386</v>
      </c>
      <c r="E9" s="13">
        <v>3928</v>
      </c>
      <c r="F9" s="13">
        <v>8102</v>
      </c>
      <c r="G9" s="13">
        <v>4876</v>
      </c>
      <c r="H9" s="13">
        <v>954</v>
      </c>
      <c r="I9" s="13">
        <v>23182</v>
      </c>
      <c r="J9" s="13">
        <v>8443</v>
      </c>
      <c r="K9" s="13">
        <v>89</v>
      </c>
      <c r="L9" s="13">
        <v>451</v>
      </c>
      <c r="M9" s="13">
        <v>12</v>
      </c>
      <c r="N9" s="13">
        <v>2658</v>
      </c>
      <c r="O9" s="13">
        <v>159</v>
      </c>
      <c r="P9" s="13">
        <v>5529</v>
      </c>
      <c r="Q9" s="13">
        <v>313</v>
      </c>
      <c r="R9" s="13">
        <v>0</v>
      </c>
      <c r="S9" s="28">
        <v>115082</v>
      </c>
      <c r="T9" s="15"/>
    </row>
    <row r="10" spans="1:20" ht="12.75" customHeight="1">
      <c r="A10" s="12" t="s">
        <v>121</v>
      </c>
      <c r="B10" s="22">
        <v>1005</v>
      </c>
      <c r="C10" s="23" t="s">
        <v>118</v>
      </c>
      <c r="D10" s="13">
        <v>46786</v>
      </c>
      <c r="E10" s="13">
        <v>3818</v>
      </c>
      <c r="F10" s="13">
        <v>5176</v>
      </c>
      <c r="G10" s="13">
        <v>3251</v>
      </c>
      <c r="H10" s="13">
        <v>2651</v>
      </c>
      <c r="I10" s="13">
        <v>19451</v>
      </c>
      <c r="J10" s="13">
        <v>9582</v>
      </c>
      <c r="K10" s="13">
        <v>471</v>
      </c>
      <c r="L10" s="13">
        <v>344</v>
      </c>
      <c r="M10" s="13">
        <v>1</v>
      </c>
      <c r="N10" s="13">
        <v>4140</v>
      </c>
      <c r="O10" s="13">
        <v>305</v>
      </c>
      <c r="P10" s="13">
        <v>8385</v>
      </c>
      <c r="Q10" s="13">
        <v>688</v>
      </c>
      <c r="R10" s="13">
        <v>1</v>
      </c>
      <c r="S10" s="28">
        <v>105050</v>
      </c>
      <c r="T10" s="15"/>
    </row>
    <row r="11" spans="1:20" ht="12.75" customHeight="1">
      <c r="A11" s="12" t="s">
        <v>122</v>
      </c>
      <c r="B11" s="22">
        <v>1006</v>
      </c>
      <c r="C11" s="23" t="s">
        <v>118</v>
      </c>
      <c r="D11" s="13">
        <v>7029</v>
      </c>
      <c r="E11" s="13">
        <v>115</v>
      </c>
      <c r="F11" s="13">
        <v>363</v>
      </c>
      <c r="G11" s="13">
        <v>138</v>
      </c>
      <c r="H11" s="13">
        <v>49</v>
      </c>
      <c r="I11" s="13">
        <v>3727</v>
      </c>
      <c r="J11" s="13">
        <v>599</v>
      </c>
      <c r="K11" s="13">
        <v>63</v>
      </c>
      <c r="L11" s="13">
        <v>156</v>
      </c>
      <c r="M11" s="13">
        <v>0</v>
      </c>
      <c r="N11" s="13">
        <v>555</v>
      </c>
      <c r="O11" s="13">
        <v>38</v>
      </c>
      <c r="P11" s="13">
        <v>959</v>
      </c>
      <c r="Q11" s="13">
        <v>66</v>
      </c>
      <c r="R11" s="13">
        <v>0</v>
      </c>
      <c r="S11" s="28">
        <v>13857</v>
      </c>
      <c r="T11" s="15"/>
    </row>
    <row r="12" spans="1:2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T12" s="15"/>
    </row>
    <row r="13" spans="1:20" ht="12.75" customHeight="1">
      <c r="A13" s="12" t="s">
        <v>124</v>
      </c>
      <c r="B13" s="22">
        <v>1008</v>
      </c>
      <c r="C13" s="23" t="s">
        <v>118</v>
      </c>
      <c r="D13" s="13">
        <v>4969</v>
      </c>
      <c r="E13" s="13">
        <v>547</v>
      </c>
      <c r="F13" s="13">
        <v>1133</v>
      </c>
      <c r="G13" s="13">
        <v>834</v>
      </c>
      <c r="H13" s="13">
        <v>113</v>
      </c>
      <c r="I13" s="13">
        <v>1905</v>
      </c>
      <c r="J13" s="13">
        <v>1492</v>
      </c>
      <c r="K13" s="13">
        <v>8</v>
      </c>
      <c r="L13" s="13">
        <v>69</v>
      </c>
      <c r="M13" s="13">
        <v>0</v>
      </c>
      <c r="N13" s="13">
        <v>208</v>
      </c>
      <c r="O13" s="13">
        <v>9</v>
      </c>
      <c r="P13" s="13">
        <v>714</v>
      </c>
      <c r="Q13" s="13">
        <v>28</v>
      </c>
      <c r="R13" s="13">
        <v>0</v>
      </c>
      <c r="S13" s="28">
        <v>12029</v>
      </c>
      <c r="T13" s="15"/>
    </row>
    <row r="14" spans="1:20" ht="12.75" customHeight="1">
      <c r="A14" s="12" t="s">
        <v>125</v>
      </c>
      <c r="B14" s="22">
        <v>1009</v>
      </c>
      <c r="C14" s="23" t="s">
        <v>118</v>
      </c>
      <c r="D14" s="13">
        <v>44707</v>
      </c>
      <c r="E14" s="13">
        <v>263</v>
      </c>
      <c r="F14" s="13">
        <v>2039</v>
      </c>
      <c r="G14" s="13">
        <v>1194</v>
      </c>
      <c r="H14" s="13">
        <v>233</v>
      </c>
      <c r="I14" s="13">
        <v>16727</v>
      </c>
      <c r="J14" s="13">
        <v>3039</v>
      </c>
      <c r="K14" s="13">
        <v>26</v>
      </c>
      <c r="L14" s="13">
        <v>459</v>
      </c>
      <c r="M14" s="13">
        <v>1</v>
      </c>
      <c r="N14" s="13">
        <v>836</v>
      </c>
      <c r="O14" s="13">
        <v>101</v>
      </c>
      <c r="P14" s="13">
        <v>1775</v>
      </c>
      <c r="Q14" s="13">
        <v>121</v>
      </c>
      <c r="R14" s="13">
        <v>1</v>
      </c>
      <c r="S14" s="28">
        <v>71522</v>
      </c>
      <c r="T14" s="15"/>
    </row>
    <row r="15" spans="1:2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T15" s="15"/>
    </row>
    <row r="16" spans="1:2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T16" s="15"/>
    </row>
    <row r="17" spans="1:20" ht="12.75" customHeight="1">
      <c r="A17" s="12" t="s">
        <v>128</v>
      </c>
      <c r="B17" s="22">
        <v>1012</v>
      </c>
      <c r="C17" s="23" t="s">
        <v>118</v>
      </c>
      <c r="D17" s="13">
        <v>1937</v>
      </c>
      <c r="E17" s="13">
        <v>114</v>
      </c>
      <c r="F17" s="13">
        <v>77</v>
      </c>
      <c r="G17" s="13">
        <v>20</v>
      </c>
      <c r="H17" s="13">
        <v>3</v>
      </c>
      <c r="I17" s="13">
        <v>642</v>
      </c>
      <c r="J17" s="13">
        <v>70</v>
      </c>
      <c r="K17" s="13">
        <v>52</v>
      </c>
      <c r="L17" s="13">
        <v>78</v>
      </c>
      <c r="M17" s="13">
        <v>1</v>
      </c>
      <c r="N17" s="13">
        <v>557</v>
      </c>
      <c r="O17" s="13">
        <v>0</v>
      </c>
      <c r="P17" s="13">
        <v>64</v>
      </c>
      <c r="Q17" s="13">
        <v>17</v>
      </c>
      <c r="R17" s="13">
        <v>0</v>
      </c>
      <c r="S17" s="28">
        <v>3632</v>
      </c>
      <c r="T17" s="15"/>
    </row>
    <row r="18" spans="1:20" ht="12.75" customHeight="1">
      <c r="A18" s="12" t="s">
        <v>129</v>
      </c>
      <c r="B18" s="22">
        <v>1013</v>
      </c>
      <c r="C18" s="23" t="s">
        <v>118</v>
      </c>
      <c r="D18" s="13">
        <v>72</v>
      </c>
      <c r="E18" s="13">
        <v>6</v>
      </c>
      <c r="F18" s="13">
        <v>15</v>
      </c>
      <c r="G18" s="13">
        <v>4</v>
      </c>
      <c r="H18" s="13">
        <v>2</v>
      </c>
      <c r="I18" s="13">
        <v>25</v>
      </c>
      <c r="J18" s="13">
        <v>10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12</v>
      </c>
      <c r="Q18" s="13">
        <v>2</v>
      </c>
      <c r="R18" s="13">
        <v>0</v>
      </c>
      <c r="S18" s="28">
        <v>150</v>
      </c>
      <c r="T18" s="15"/>
    </row>
    <row r="19" spans="1:20" ht="12.75" customHeight="1">
      <c r="A19" s="12" t="s">
        <v>130</v>
      </c>
      <c r="B19" s="22">
        <v>1015</v>
      </c>
      <c r="C19" s="23" t="s">
        <v>118</v>
      </c>
      <c r="D19" s="13">
        <v>8134</v>
      </c>
      <c r="E19" s="13">
        <v>102</v>
      </c>
      <c r="F19" s="13">
        <v>428</v>
      </c>
      <c r="G19" s="13">
        <v>330</v>
      </c>
      <c r="H19" s="13">
        <v>313</v>
      </c>
      <c r="I19" s="13">
        <v>1279</v>
      </c>
      <c r="J19" s="13">
        <v>685</v>
      </c>
      <c r="K19" s="13">
        <v>24</v>
      </c>
      <c r="L19" s="13">
        <v>65</v>
      </c>
      <c r="M19" s="13">
        <v>2</v>
      </c>
      <c r="N19" s="13">
        <v>1223</v>
      </c>
      <c r="O19" s="13">
        <v>18</v>
      </c>
      <c r="P19" s="13">
        <v>361</v>
      </c>
      <c r="Q19" s="13">
        <v>42</v>
      </c>
      <c r="R19" s="13">
        <v>12</v>
      </c>
      <c r="S19" s="28">
        <v>13018</v>
      </c>
      <c r="T19" s="15"/>
    </row>
    <row r="20" spans="1:2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T20" s="15"/>
    </row>
    <row r="21" spans="1:20" ht="12.75" customHeight="1">
      <c r="A21" s="12" t="s">
        <v>132</v>
      </c>
      <c r="B21" s="22">
        <v>1017</v>
      </c>
      <c r="C21" s="23" t="s">
        <v>118</v>
      </c>
      <c r="D21" s="13">
        <v>11206</v>
      </c>
      <c r="E21" s="13">
        <v>54</v>
      </c>
      <c r="F21" s="13">
        <v>212</v>
      </c>
      <c r="G21" s="13">
        <v>370</v>
      </c>
      <c r="H21" s="13">
        <v>165</v>
      </c>
      <c r="I21" s="13">
        <v>2302</v>
      </c>
      <c r="J21" s="13">
        <v>566</v>
      </c>
      <c r="K21" s="13">
        <v>22</v>
      </c>
      <c r="L21" s="13">
        <v>31</v>
      </c>
      <c r="M21" s="13">
        <v>0</v>
      </c>
      <c r="N21" s="13">
        <v>89</v>
      </c>
      <c r="O21" s="13">
        <v>9</v>
      </c>
      <c r="P21" s="13">
        <v>340</v>
      </c>
      <c r="Q21" s="13">
        <v>0</v>
      </c>
      <c r="R21" s="13">
        <v>0</v>
      </c>
      <c r="S21" s="28">
        <v>15366</v>
      </c>
      <c r="T21" s="15"/>
    </row>
    <row r="22" spans="1:20" ht="12.75" customHeight="1">
      <c r="A22" s="12" t="s">
        <v>133</v>
      </c>
      <c r="B22" s="22">
        <v>1018</v>
      </c>
      <c r="C22" s="23" t="s">
        <v>118</v>
      </c>
      <c r="D22" s="13">
        <v>1099</v>
      </c>
      <c r="E22" s="13">
        <v>3</v>
      </c>
      <c r="F22" s="13">
        <v>26</v>
      </c>
      <c r="G22" s="13">
        <v>17</v>
      </c>
      <c r="H22" s="13">
        <v>8</v>
      </c>
      <c r="I22" s="13">
        <v>284</v>
      </c>
      <c r="J22" s="13">
        <v>50</v>
      </c>
      <c r="K22" s="13">
        <v>1</v>
      </c>
      <c r="L22" s="13">
        <v>3</v>
      </c>
      <c r="M22" s="13">
        <v>2</v>
      </c>
      <c r="N22" s="13">
        <v>19</v>
      </c>
      <c r="O22" s="13">
        <v>3</v>
      </c>
      <c r="P22" s="13">
        <v>18</v>
      </c>
      <c r="Q22" s="13">
        <v>0</v>
      </c>
      <c r="R22" s="13">
        <v>0</v>
      </c>
      <c r="S22" s="28">
        <v>1533</v>
      </c>
      <c r="T22" s="15"/>
    </row>
    <row r="23" spans="1:20" ht="12.75" customHeight="1">
      <c r="A23" s="12" t="s">
        <v>134</v>
      </c>
      <c r="B23" s="22">
        <v>1019</v>
      </c>
      <c r="C23" s="23" t="s">
        <v>118</v>
      </c>
      <c r="D23" s="13">
        <v>2946</v>
      </c>
      <c r="E23" s="13">
        <v>27</v>
      </c>
      <c r="F23" s="13">
        <v>236</v>
      </c>
      <c r="G23" s="13">
        <v>139</v>
      </c>
      <c r="H23" s="13">
        <v>73</v>
      </c>
      <c r="I23" s="13">
        <v>1389</v>
      </c>
      <c r="J23" s="13">
        <v>435</v>
      </c>
      <c r="K23" s="13">
        <v>51</v>
      </c>
      <c r="L23" s="13">
        <v>160</v>
      </c>
      <c r="M23" s="13">
        <v>0</v>
      </c>
      <c r="N23" s="13">
        <v>164</v>
      </c>
      <c r="O23" s="13">
        <v>8</v>
      </c>
      <c r="P23" s="13">
        <v>299</v>
      </c>
      <c r="Q23" s="13">
        <v>73</v>
      </c>
      <c r="R23" s="13">
        <v>0</v>
      </c>
      <c r="S23" s="28">
        <v>6000</v>
      </c>
      <c r="T23" s="15"/>
    </row>
    <row r="24" spans="1:20" ht="12.75" customHeight="1">
      <c r="A24" s="12" t="s">
        <v>135</v>
      </c>
      <c r="B24" s="22">
        <v>1020</v>
      </c>
      <c r="C24" s="23" t="s">
        <v>118</v>
      </c>
      <c r="D24" s="13">
        <v>14942</v>
      </c>
      <c r="E24" s="13">
        <v>502</v>
      </c>
      <c r="F24" s="13">
        <v>1154</v>
      </c>
      <c r="G24" s="13">
        <v>616</v>
      </c>
      <c r="H24" s="13">
        <v>141</v>
      </c>
      <c r="I24" s="13">
        <v>8915</v>
      </c>
      <c r="J24" s="13">
        <v>2900</v>
      </c>
      <c r="K24" s="13">
        <v>91</v>
      </c>
      <c r="L24" s="13">
        <v>550</v>
      </c>
      <c r="M24" s="13">
        <v>0</v>
      </c>
      <c r="N24" s="13">
        <v>749</v>
      </c>
      <c r="O24" s="13">
        <v>95</v>
      </c>
      <c r="P24" s="13">
        <v>1200</v>
      </c>
      <c r="Q24" s="13">
        <v>234</v>
      </c>
      <c r="R24" s="13">
        <v>1</v>
      </c>
      <c r="S24" s="28">
        <v>32090</v>
      </c>
      <c r="T24" s="15"/>
    </row>
    <row r="25" spans="1:20" ht="12.75" customHeight="1">
      <c r="A25" s="12" t="s">
        <v>136</v>
      </c>
      <c r="B25" s="22">
        <v>1021</v>
      </c>
      <c r="C25" s="23" t="s">
        <v>118</v>
      </c>
      <c r="D25" s="13">
        <v>35559</v>
      </c>
      <c r="E25" s="13">
        <v>3173</v>
      </c>
      <c r="F25" s="13">
        <v>4671</v>
      </c>
      <c r="G25" s="13">
        <v>2704</v>
      </c>
      <c r="H25" s="13">
        <v>847</v>
      </c>
      <c r="I25" s="13">
        <v>18368</v>
      </c>
      <c r="J25" s="13">
        <v>5782</v>
      </c>
      <c r="K25" s="13">
        <v>364</v>
      </c>
      <c r="L25" s="13">
        <v>253</v>
      </c>
      <c r="M25" s="13">
        <v>4</v>
      </c>
      <c r="N25" s="13">
        <v>867</v>
      </c>
      <c r="O25" s="13">
        <v>275</v>
      </c>
      <c r="P25" s="13">
        <v>3722</v>
      </c>
      <c r="Q25" s="13">
        <v>943</v>
      </c>
      <c r="R25" s="13">
        <v>3</v>
      </c>
      <c r="S25" s="28">
        <v>77535</v>
      </c>
      <c r="T25" s="15"/>
    </row>
    <row r="26" spans="1:20" ht="12.75" customHeight="1">
      <c r="A26" s="12" t="s">
        <v>137</v>
      </c>
      <c r="B26" s="22">
        <v>1022</v>
      </c>
      <c r="C26" s="23" t="s">
        <v>118</v>
      </c>
      <c r="D26" s="13">
        <v>4980</v>
      </c>
      <c r="E26" s="13">
        <v>323</v>
      </c>
      <c r="F26" s="13">
        <v>757</v>
      </c>
      <c r="G26" s="13">
        <v>382</v>
      </c>
      <c r="H26" s="13">
        <v>543</v>
      </c>
      <c r="I26" s="13">
        <v>2316</v>
      </c>
      <c r="J26" s="13">
        <v>1868</v>
      </c>
      <c r="K26" s="13">
        <v>355</v>
      </c>
      <c r="L26" s="13">
        <v>325</v>
      </c>
      <c r="M26" s="13">
        <v>2</v>
      </c>
      <c r="N26" s="13">
        <v>344</v>
      </c>
      <c r="O26" s="13">
        <v>84</v>
      </c>
      <c r="P26" s="13">
        <v>1605</v>
      </c>
      <c r="Q26" s="13">
        <v>117</v>
      </c>
      <c r="R26" s="13">
        <v>15</v>
      </c>
      <c r="S26" s="28">
        <v>14016</v>
      </c>
      <c r="T26" s="15"/>
    </row>
    <row r="27" spans="1:20" ht="12.75" customHeight="1">
      <c r="A27" s="12" t="s">
        <v>138</v>
      </c>
      <c r="B27" s="22">
        <v>1025</v>
      </c>
      <c r="C27" s="23" t="s">
        <v>118</v>
      </c>
      <c r="D27" s="13">
        <v>4639</v>
      </c>
      <c r="E27" s="13">
        <v>133</v>
      </c>
      <c r="F27" s="13">
        <v>453</v>
      </c>
      <c r="G27" s="13">
        <v>246</v>
      </c>
      <c r="H27" s="13">
        <v>31</v>
      </c>
      <c r="I27" s="13">
        <v>2010</v>
      </c>
      <c r="J27" s="13">
        <v>490</v>
      </c>
      <c r="K27" s="13">
        <v>41</v>
      </c>
      <c r="L27" s="13">
        <v>253</v>
      </c>
      <c r="M27" s="13">
        <v>0</v>
      </c>
      <c r="N27" s="13">
        <v>178</v>
      </c>
      <c r="O27" s="13">
        <v>14</v>
      </c>
      <c r="P27" s="13">
        <v>88</v>
      </c>
      <c r="Q27" s="13">
        <v>55</v>
      </c>
      <c r="R27" s="13">
        <v>5</v>
      </c>
      <c r="S27" s="28">
        <v>8636</v>
      </c>
      <c r="T27" s="15"/>
    </row>
    <row r="28" spans="1:20" ht="12.75" customHeight="1">
      <c r="A28" s="12" t="s">
        <v>139</v>
      </c>
      <c r="B28" s="22">
        <v>1026</v>
      </c>
      <c r="C28" s="23" t="s">
        <v>118</v>
      </c>
      <c r="D28" s="13">
        <v>1979</v>
      </c>
      <c r="E28" s="13">
        <v>3</v>
      </c>
      <c r="F28" s="13">
        <v>56</v>
      </c>
      <c r="G28" s="13">
        <v>13</v>
      </c>
      <c r="H28" s="13">
        <v>5</v>
      </c>
      <c r="I28" s="13">
        <v>568</v>
      </c>
      <c r="J28" s="13">
        <v>86</v>
      </c>
      <c r="K28" s="13">
        <v>2</v>
      </c>
      <c r="L28" s="13">
        <v>20</v>
      </c>
      <c r="M28" s="13">
        <v>1</v>
      </c>
      <c r="N28" s="13">
        <v>57</v>
      </c>
      <c r="O28" s="13">
        <v>1</v>
      </c>
      <c r="P28" s="13">
        <v>11</v>
      </c>
      <c r="Q28" s="13">
        <v>1</v>
      </c>
      <c r="R28" s="13">
        <v>0</v>
      </c>
      <c r="S28" s="28">
        <v>2803</v>
      </c>
      <c r="T28" s="15"/>
    </row>
    <row r="29" spans="1:2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T29" s="15"/>
    </row>
    <row r="30" spans="1:20" ht="12.75" customHeight="1">
      <c r="A30" s="12" t="s">
        <v>141</v>
      </c>
      <c r="B30" s="22">
        <v>1028</v>
      </c>
      <c r="C30" s="23" t="s">
        <v>118</v>
      </c>
      <c r="D30" s="13">
        <v>85033</v>
      </c>
      <c r="E30" s="13">
        <v>2106</v>
      </c>
      <c r="F30" s="13">
        <v>1241</v>
      </c>
      <c r="G30" s="13">
        <v>432</v>
      </c>
      <c r="H30" s="13">
        <v>66</v>
      </c>
      <c r="I30" s="13">
        <v>32174</v>
      </c>
      <c r="J30" s="13">
        <v>3924</v>
      </c>
      <c r="K30" s="13">
        <v>205</v>
      </c>
      <c r="L30" s="13">
        <v>108</v>
      </c>
      <c r="M30" s="13">
        <v>1</v>
      </c>
      <c r="N30" s="13">
        <v>451</v>
      </c>
      <c r="O30" s="13">
        <v>15</v>
      </c>
      <c r="P30" s="13">
        <v>1532</v>
      </c>
      <c r="Q30" s="13">
        <v>55</v>
      </c>
      <c r="R30" s="13">
        <v>0</v>
      </c>
      <c r="S30" s="28">
        <v>127343</v>
      </c>
      <c r="T30" s="15"/>
    </row>
    <row r="31" spans="1:20" ht="12.75" customHeight="1">
      <c r="A31" s="12" t="s">
        <v>142</v>
      </c>
      <c r="B31" s="22">
        <v>1030</v>
      </c>
      <c r="C31" s="23" t="s">
        <v>118</v>
      </c>
      <c r="D31" s="13">
        <v>25463</v>
      </c>
      <c r="E31" s="13">
        <v>206</v>
      </c>
      <c r="F31" s="13">
        <v>1214</v>
      </c>
      <c r="G31" s="13">
        <v>814</v>
      </c>
      <c r="H31" s="13">
        <v>164</v>
      </c>
      <c r="I31" s="13">
        <v>17235</v>
      </c>
      <c r="J31" s="13">
        <v>4649</v>
      </c>
      <c r="K31" s="13">
        <v>53</v>
      </c>
      <c r="L31" s="13">
        <v>537</v>
      </c>
      <c r="M31" s="13">
        <v>0</v>
      </c>
      <c r="N31" s="13">
        <v>17</v>
      </c>
      <c r="O31" s="13">
        <v>14</v>
      </c>
      <c r="P31" s="13">
        <v>1046</v>
      </c>
      <c r="Q31" s="13">
        <v>36</v>
      </c>
      <c r="R31" s="13">
        <v>0</v>
      </c>
      <c r="S31" s="28">
        <v>51448</v>
      </c>
      <c r="T31" s="15"/>
    </row>
    <row r="32" spans="1:20" ht="12.75" customHeight="1">
      <c r="A32" s="12" t="s">
        <v>143</v>
      </c>
      <c r="B32" s="22">
        <v>1031</v>
      </c>
      <c r="C32" s="23" t="s">
        <v>118</v>
      </c>
      <c r="D32" s="13">
        <v>6428</v>
      </c>
      <c r="E32" s="13">
        <v>68</v>
      </c>
      <c r="F32" s="13">
        <v>238</v>
      </c>
      <c r="G32" s="13">
        <v>114</v>
      </c>
      <c r="H32" s="13">
        <v>8</v>
      </c>
      <c r="I32" s="13">
        <v>4914</v>
      </c>
      <c r="J32" s="13">
        <v>224</v>
      </c>
      <c r="K32" s="13">
        <v>28</v>
      </c>
      <c r="L32" s="13">
        <v>94</v>
      </c>
      <c r="M32" s="13">
        <v>0</v>
      </c>
      <c r="N32" s="13">
        <v>166</v>
      </c>
      <c r="O32" s="13">
        <v>14</v>
      </c>
      <c r="P32" s="13">
        <v>34</v>
      </c>
      <c r="Q32" s="13">
        <v>6</v>
      </c>
      <c r="R32" s="13">
        <v>0</v>
      </c>
      <c r="S32" s="28">
        <v>12336</v>
      </c>
      <c r="T32" s="15"/>
    </row>
    <row r="33" spans="1:20" ht="12.75" customHeight="1">
      <c r="A33" s="12" t="s">
        <v>144</v>
      </c>
      <c r="B33" s="22">
        <v>1032</v>
      </c>
      <c r="C33" s="23" t="s">
        <v>118</v>
      </c>
      <c r="D33" s="13">
        <v>10421</v>
      </c>
      <c r="E33" s="13">
        <v>334</v>
      </c>
      <c r="F33" s="13">
        <v>704</v>
      </c>
      <c r="G33" s="13">
        <v>728</v>
      </c>
      <c r="H33" s="13">
        <v>735</v>
      </c>
      <c r="I33" s="13">
        <v>4669</v>
      </c>
      <c r="J33" s="13">
        <v>919</v>
      </c>
      <c r="K33" s="13">
        <v>35</v>
      </c>
      <c r="L33" s="13">
        <v>38</v>
      </c>
      <c r="M33" s="13">
        <v>0</v>
      </c>
      <c r="N33" s="13">
        <v>178</v>
      </c>
      <c r="O33" s="13">
        <v>6</v>
      </c>
      <c r="P33" s="13">
        <v>635</v>
      </c>
      <c r="Q33" s="13">
        <v>91</v>
      </c>
      <c r="R33" s="13">
        <v>0</v>
      </c>
      <c r="S33" s="28">
        <v>19493</v>
      </c>
      <c r="T33" s="15"/>
    </row>
    <row r="34" spans="1:20" ht="12.75" customHeight="1">
      <c r="A34" s="12" t="s">
        <v>145</v>
      </c>
      <c r="B34" s="22">
        <v>1034</v>
      </c>
      <c r="C34" s="23" t="s">
        <v>118</v>
      </c>
      <c r="D34" s="13">
        <v>2539</v>
      </c>
      <c r="E34" s="13">
        <v>649</v>
      </c>
      <c r="F34" s="13">
        <v>712</v>
      </c>
      <c r="G34" s="13">
        <v>431</v>
      </c>
      <c r="H34" s="13">
        <v>440</v>
      </c>
      <c r="I34" s="13">
        <v>746</v>
      </c>
      <c r="J34" s="13">
        <v>954</v>
      </c>
      <c r="K34" s="13">
        <v>3</v>
      </c>
      <c r="L34" s="13">
        <v>41</v>
      </c>
      <c r="M34" s="13">
        <v>1</v>
      </c>
      <c r="N34" s="13">
        <v>307</v>
      </c>
      <c r="O34" s="13">
        <v>0</v>
      </c>
      <c r="P34" s="13">
        <v>588</v>
      </c>
      <c r="Q34" s="13">
        <v>43</v>
      </c>
      <c r="R34" s="13">
        <v>0</v>
      </c>
      <c r="S34" s="28">
        <v>7454</v>
      </c>
      <c r="T34" s="15"/>
    </row>
    <row r="35" spans="1:20" ht="12.75" customHeight="1">
      <c r="A35" s="12" t="s">
        <v>146</v>
      </c>
      <c r="B35" s="22">
        <v>1035</v>
      </c>
      <c r="C35" s="23" t="s">
        <v>118</v>
      </c>
      <c r="D35" s="13">
        <v>54748</v>
      </c>
      <c r="E35" s="13">
        <v>2341</v>
      </c>
      <c r="F35" s="13">
        <v>6755</v>
      </c>
      <c r="G35" s="13">
        <v>2550</v>
      </c>
      <c r="H35" s="13">
        <v>224</v>
      </c>
      <c r="I35" s="13">
        <v>15434</v>
      </c>
      <c r="J35" s="13">
        <v>7442</v>
      </c>
      <c r="K35" s="13">
        <v>13</v>
      </c>
      <c r="L35" s="13">
        <v>146</v>
      </c>
      <c r="M35" s="13">
        <v>-1</v>
      </c>
      <c r="N35" s="13">
        <v>300</v>
      </c>
      <c r="O35" s="13">
        <v>38</v>
      </c>
      <c r="P35" s="13">
        <v>3905</v>
      </c>
      <c r="Q35" s="13">
        <v>46</v>
      </c>
      <c r="R35" s="13">
        <v>0</v>
      </c>
      <c r="S35" s="28">
        <v>93941</v>
      </c>
      <c r="T35" s="15"/>
    </row>
    <row r="36" spans="1:20" ht="12.75" customHeight="1">
      <c r="A36" s="12" t="s">
        <v>388</v>
      </c>
      <c r="B36" s="22">
        <v>1036</v>
      </c>
      <c r="C36" s="23" t="s">
        <v>118</v>
      </c>
      <c r="D36" s="13">
        <v>63086</v>
      </c>
      <c r="E36" s="13">
        <v>1493</v>
      </c>
      <c r="F36" s="13">
        <v>2445</v>
      </c>
      <c r="G36" s="13">
        <v>1470</v>
      </c>
      <c r="H36" s="13">
        <v>327</v>
      </c>
      <c r="I36" s="13">
        <v>31151</v>
      </c>
      <c r="J36" s="13">
        <v>2411</v>
      </c>
      <c r="K36" s="13">
        <v>36</v>
      </c>
      <c r="L36" s="13">
        <v>29</v>
      </c>
      <c r="M36" s="13">
        <v>0</v>
      </c>
      <c r="N36" s="13">
        <v>149</v>
      </c>
      <c r="O36" s="13">
        <v>108</v>
      </c>
      <c r="P36" s="13">
        <v>2733</v>
      </c>
      <c r="Q36" s="13">
        <v>426</v>
      </c>
      <c r="R36" s="13">
        <v>2</v>
      </c>
      <c r="S36" s="28">
        <v>105866</v>
      </c>
      <c r="T36" s="15"/>
    </row>
    <row r="37" spans="1:20" ht="12.75" customHeight="1">
      <c r="A37" s="12" t="s">
        <v>389</v>
      </c>
      <c r="B37" s="22">
        <v>1037</v>
      </c>
      <c r="C37" s="23" t="s">
        <v>118</v>
      </c>
      <c r="D37" s="13">
        <v>9448</v>
      </c>
      <c r="E37" s="13">
        <v>25</v>
      </c>
      <c r="F37" s="13">
        <v>154</v>
      </c>
      <c r="G37" s="13">
        <v>40</v>
      </c>
      <c r="H37" s="13">
        <v>4</v>
      </c>
      <c r="I37" s="13">
        <v>5182</v>
      </c>
      <c r="J37" s="13">
        <v>324</v>
      </c>
      <c r="K37" s="13">
        <v>0</v>
      </c>
      <c r="L37" s="13">
        <v>154</v>
      </c>
      <c r="M37" s="13">
        <v>0</v>
      </c>
      <c r="N37" s="13">
        <v>47</v>
      </c>
      <c r="O37" s="13">
        <v>18</v>
      </c>
      <c r="P37" s="13">
        <v>103</v>
      </c>
      <c r="Q37" s="13">
        <v>45</v>
      </c>
      <c r="R37" s="13">
        <v>0</v>
      </c>
      <c r="S37" s="28">
        <v>15544</v>
      </c>
      <c r="T37" s="15"/>
    </row>
    <row r="38" spans="1:20" ht="12.75" customHeight="1">
      <c r="A38" s="12" t="s">
        <v>147</v>
      </c>
      <c r="B38" s="22">
        <v>1038</v>
      </c>
      <c r="C38" s="23" t="s">
        <v>118</v>
      </c>
      <c r="D38" s="13">
        <v>713</v>
      </c>
      <c r="E38" s="13">
        <v>13</v>
      </c>
      <c r="F38" s="13">
        <v>7</v>
      </c>
      <c r="G38" s="13">
        <v>8</v>
      </c>
      <c r="H38" s="13">
        <v>7</v>
      </c>
      <c r="I38" s="13">
        <v>172</v>
      </c>
      <c r="J38" s="13">
        <v>33</v>
      </c>
      <c r="K38" s="13">
        <v>0</v>
      </c>
      <c r="L38" s="13">
        <v>1</v>
      </c>
      <c r="M38" s="13">
        <v>0</v>
      </c>
      <c r="N38" s="13">
        <v>33</v>
      </c>
      <c r="O38" s="13">
        <v>1</v>
      </c>
      <c r="P38" s="13">
        <v>15</v>
      </c>
      <c r="Q38" s="13">
        <v>1</v>
      </c>
      <c r="R38" s="13">
        <v>0</v>
      </c>
      <c r="S38" s="28">
        <v>1004</v>
      </c>
      <c r="T38" s="15"/>
    </row>
    <row r="39" spans="1:20" ht="12.75" customHeight="1">
      <c r="A39" s="12" t="s">
        <v>148</v>
      </c>
      <c r="B39" s="22">
        <v>1039</v>
      </c>
      <c r="C39" s="23" t="s">
        <v>118</v>
      </c>
      <c r="D39" s="13">
        <v>10351</v>
      </c>
      <c r="E39" s="13">
        <v>111</v>
      </c>
      <c r="F39" s="13">
        <v>454</v>
      </c>
      <c r="G39" s="13">
        <v>437</v>
      </c>
      <c r="H39" s="13">
        <v>152</v>
      </c>
      <c r="I39" s="13">
        <v>8394</v>
      </c>
      <c r="J39" s="13">
        <v>373</v>
      </c>
      <c r="K39" s="13">
        <v>10</v>
      </c>
      <c r="L39" s="13">
        <v>295</v>
      </c>
      <c r="M39" s="13">
        <v>0</v>
      </c>
      <c r="N39" s="13">
        <v>672</v>
      </c>
      <c r="O39" s="13">
        <v>36</v>
      </c>
      <c r="P39" s="13">
        <v>684</v>
      </c>
      <c r="Q39" s="13">
        <v>118</v>
      </c>
      <c r="R39" s="13">
        <v>0</v>
      </c>
      <c r="S39" s="28">
        <v>22087</v>
      </c>
      <c r="T39" s="15"/>
    </row>
    <row r="40" spans="1:2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T40" s="15"/>
    </row>
    <row r="41" spans="1:20" ht="12.75" customHeight="1">
      <c r="A41" s="12" t="s">
        <v>150</v>
      </c>
      <c r="B41" s="22">
        <v>1042</v>
      </c>
      <c r="C41" s="23" t="s">
        <v>118</v>
      </c>
      <c r="D41" s="13">
        <v>3817</v>
      </c>
      <c r="E41" s="13">
        <v>104</v>
      </c>
      <c r="F41" s="13">
        <v>138</v>
      </c>
      <c r="G41" s="13">
        <v>199</v>
      </c>
      <c r="H41" s="13">
        <v>14</v>
      </c>
      <c r="I41" s="13">
        <v>1228</v>
      </c>
      <c r="J41" s="13">
        <v>135</v>
      </c>
      <c r="K41" s="13">
        <v>9</v>
      </c>
      <c r="L41" s="13">
        <v>123</v>
      </c>
      <c r="M41" s="13">
        <v>0</v>
      </c>
      <c r="N41" s="13">
        <v>242</v>
      </c>
      <c r="O41" s="13">
        <v>6</v>
      </c>
      <c r="P41" s="13">
        <v>75</v>
      </c>
      <c r="Q41" s="13">
        <v>55</v>
      </c>
      <c r="R41" s="13">
        <v>0</v>
      </c>
      <c r="S41" s="28">
        <v>6145</v>
      </c>
      <c r="T41" s="15"/>
    </row>
    <row r="42" spans="1:20" ht="12.75" customHeight="1">
      <c r="A42" s="12" t="s">
        <v>151</v>
      </c>
      <c r="B42" s="22">
        <v>1043</v>
      </c>
      <c r="C42" s="23" t="s">
        <v>118</v>
      </c>
      <c r="D42" s="13">
        <v>1101</v>
      </c>
      <c r="E42" s="13">
        <v>6</v>
      </c>
      <c r="F42" s="13">
        <v>20</v>
      </c>
      <c r="G42" s="13">
        <v>8</v>
      </c>
      <c r="H42" s="13">
        <v>15</v>
      </c>
      <c r="I42" s="13">
        <v>282</v>
      </c>
      <c r="J42" s="13">
        <v>90</v>
      </c>
      <c r="K42" s="13">
        <v>10</v>
      </c>
      <c r="L42" s="13">
        <v>29</v>
      </c>
      <c r="M42" s="13">
        <v>0</v>
      </c>
      <c r="N42" s="13">
        <v>35</v>
      </c>
      <c r="O42" s="13">
        <v>4</v>
      </c>
      <c r="P42" s="13">
        <v>18</v>
      </c>
      <c r="Q42" s="13">
        <v>11</v>
      </c>
      <c r="R42" s="13">
        <v>0</v>
      </c>
      <c r="S42" s="28">
        <v>1629</v>
      </c>
      <c r="T42" s="15"/>
    </row>
    <row r="43" spans="1:20" ht="12.75" customHeight="1">
      <c r="A43" s="12" t="s">
        <v>152</v>
      </c>
      <c r="B43" s="25">
        <v>1044</v>
      </c>
      <c r="C43" s="23" t="s">
        <v>118</v>
      </c>
      <c r="D43" s="13">
        <v>23954</v>
      </c>
      <c r="E43" s="13">
        <v>199</v>
      </c>
      <c r="F43" s="13">
        <v>728</v>
      </c>
      <c r="G43" s="13">
        <v>69</v>
      </c>
      <c r="H43" s="13">
        <v>3</v>
      </c>
      <c r="I43" s="13">
        <v>8966</v>
      </c>
      <c r="J43" s="13">
        <v>486</v>
      </c>
      <c r="K43" s="13">
        <v>0</v>
      </c>
      <c r="L43" s="13">
        <v>6</v>
      </c>
      <c r="M43" s="13">
        <v>0</v>
      </c>
      <c r="N43" s="13">
        <v>3</v>
      </c>
      <c r="O43" s="13">
        <v>5</v>
      </c>
      <c r="P43" s="13">
        <v>296</v>
      </c>
      <c r="Q43" s="13">
        <v>3</v>
      </c>
      <c r="R43" s="13">
        <v>0</v>
      </c>
      <c r="S43" s="28">
        <v>34718</v>
      </c>
      <c r="T43" s="15"/>
    </row>
    <row r="44" spans="1:20" ht="12.75" customHeight="1">
      <c r="A44" s="12" t="s">
        <v>153</v>
      </c>
      <c r="B44" s="22">
        <v>1045</v>
      </c>
      <c r="C44" s="23" t="s">
        <v>118</v>
      </c>
      <c r="D44" s="13">
        <v>29558</v>
      </c>
      <c r="E44" s="13">
        <v>1347</v>
      </c>
      <c r="F44" s="13">
        <v>3164</v>
      </c>
      <c r="G44" s="13">
        <v>1876</v>
      </c>
      <c r="H44" s="13">
        <v>768</v>
      </c>
      <c r="I44" s="13">
        <v>8600</v>
      </c>
      <c r="J44" s="13">
        <v>3571</v>
      </c>
      <c r="K44" s="13">
        <v>188</v>
      </c>
      <c r="L44" s="13">
        <v>540</v>
      </c>
      <c r="M44" s="13">
        <v>2</v>
      </c>
      <c r="N44" s="13">
        <v>6145</v>
      </c>
      <c r="O44" s="13">
        <v>44</v>
      </c>
      <c r="P44" s="13">
        <v>2789</v>
      </c>
      <c r="Q44" s="13">
        <v>866</v>
      </c>
      <c r="R44" s="13">
        <v>8</v>
      </c>
      <c r="S44" s="28">
        <v>59466</v>
      </c>
      <c r="T44" s="15"/>
    </row>
    <row r="45" spans="1:2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T45" s="15"/>
    </row>
    <row r="46" spans="1:20" ht="12.75" customHeight="1">
      <c r="A46" s="16" t="s">
        <v>104</v>
      </c>
      <c r="B46" s="26">
        <v>9000</v>
      </c>
      <c r="C46" s="23" t="s">
        <v>155</v>
      </c>
      <c r="D46" s="14">
        <v>614790</v>
      </c>
      <c r="E46" s="14">
        <v>23022</v>
      </c>
      <c r="F46" s="14">
        <v>44910</v>
      </c>
      <c r="G46" s="14">
        <v>25364</v>
      </c>
      <c r="H46" s="14">
        <v>9159</v>
      </c>
      <c r="I46" s="14">
        <v>250221</v>
      </c>
      <c r="J46" s="14">
        <v>64175</v>
      </c>
      <c r="K46" s="14">
        <v>2400</v>
      </c>
      <c r="L46" s="14">
        <v>5415</v>
      </c>
      <c r="M46" s="14">
        <v>29</v>
      </c>
      <c r="N46" s="14">
        <v>21596</v>
      </c>
      <c r="O46" s="14">
        <v>1573</v>
      </c>
      <c r="P46" s="14">
        <v>40610</v>
      </c>
      <c r="Q46" s="14">
        <v>4903</v>
      </c>
      <c r="R46" s="14">
        <v>48</v>
      </c>
      <c r="S46" s="14">
        <v>1108215</v>
      </c>
      <c r="T46" s="15"/>
    </row>
    <row r="47" spans="1:20" ht="12.75" customHeight="1"/>
    <row r="48" spans="1:20" s="15" customFormat="1">
      <c r="A48" s="17"/>
      <c r="B48" s="17"/>
      <c r="C48" s="17"/>
    </row>
    <row r="49" spans="1:3" s="15" customFormat="1">
      <c r="A49" s="17"/>
      <c r="B49" s="17"/>
      <c r="C49" s="17"/>
    </row>
    <row r="50" spans="1:3" s="15" customFormat="1">
      <c r="A50" s="17"/>
      <c r="B50" s="17"/>
      <c r="C50" s="17"/>
    </row>
    <row r="51" spans="1:3" s="15" customFormat="1">
      <c r="A51" s="17"/>
      <c r="B51" s="17"/>
      <c r="C51" s="17"/>
    </row>
    <row r="52" spans="1:3" s="15" customFormat="1">
      <c r="A52" s="17"/>
      <c r="B52" s="17"/>
      <c r="C52" s="17"/>
    </row>
    <row r="53" spans="1:3" s="15" customFormat="1">
      <c r="A53" s="17"/>
      <c r="B53" s="17"/>
      <c r="C53" s="17"/>
    </row>
    <row r="54" spans="1:3" s="15" customFormat="1">
      <c r="A54" s="17"/>
      <c r="B54" s="17"/>
      <c r="C54" s="17"/>
    </row>
    <row r="55" spans="1:3" s="15" customFormat="1">
      <c r="A55" s="17"/>
      <c r="B55" s="17"/>
      <c r="C55" s="17"/>
    </row>
    <row r="56" spans="1:3" s="15" customFormat="1">
      <c r="A56" s="17"/>
      <c r="B56" s="17"/>
      <c r="C56" s="17"/>
    </row>
    <row r="57" spans="1:3" s="15" customFormat="1">
      <c r="A57" s="17"/>
      <c r="B57" s="17"/>
      <c r="C57" s="17"/>
    </row>
    <row r="58" spans="1:3" s="15" customFormat="1">
      <c r="A58" s="17"/>
      <c r="B58" s="17"/>
      <c r="C58" s="17"/>
    </row>
    <row r="59" spans="1:3" s="15" customFormat="1">
      <c r="A59" s="17"/>
      <c r="B59" s="17"/>
      <c r="C59" s="17"/>
    </row>
    <row r="60" spans="1:3" s="15" customFormat="1">
      <c r="A60" s="17"/>
      <c r="B60" s="17"/>
      <c r="C60" s="17"/>
    </row>
    <row r="61" spans="1:3" s="15" customFormat="1">
      <c r="A61" s="17"/>
      <c r="B61" s="17"/>
      <c r="C61" s="17"/>
    </row>
    <row r="62" spans="1:3" s="15" customFormat="1">
      <c r="A62" s="17"/>
      <c r="B62" s="17"/>
      <c r="C62" s="17"/>
    </row>
    <row r="63" spans="1:3" s="15" customFormat="1">
      <c r="A63" s="17"/>
      <c r="B63" s="17"/>
      <c r="C63" s="17"/>
    </row>
    <row r="64" spans="1:3" s="15" customFormat="1">
      <c r="A64" s="17"/>
      <c r="B64" s="17"/>
      <c r="C64" s="17"/>
    </row>
  </sheetData>
  <mergeCells count="1">
    <mergeCell ref="D5:R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T64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16384" width="9.109375" style="4"/>
  </cols>
  <sheetData>
    <row r="1" spans="1:20" ht="15" customHeight="1">
      <c r="A1" s="3" t="s">
        <v>72</v>
      </c>
      <c r="B1" s="20"/>
      <c r="C1" s="20"/>
    </row>
    <row r="2" spans="1:20" ht="15" customHeight="1">
      <c r="A2" s="3" t="s">
        <v>1</v>
      </c>
      <c r="B2" s="20"/>
      <c r="C2" s="20"/>
    </row>
    <row r="3" spans="1:20" ht="15" customHeight="1">
      <c r="A3" s="5" t="s">
        <v>385</v>
      </c>
      <c r="B3" s="20"/>
      <c r="C3" s="20"/>
    </row>
    <row r="4" spans="1:20" ht="22.5" customHeight="1"/>
    <row r="5" spans="1:20" ht="22.5" customHeight="1">
      <c r="D5" s="36" t="s">
        <v>381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</row>
    <row r="6" spans="1:20" ht="106.2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382</v>
      </c>
    </row>
    <row r="7" spans="1:2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T7" s="15"/>
    </row>
    <row r="8" spans="1:20" ht="12.75" customHeight="1">
      <c r="A8" s="12" t="s">
        <v>119</v>
      </c>
      <c r="B8" s="22">
        <v>1003</v>
      </c>
      <c r="C8" s="23" t="s">
        <v>118</v>
      </c>
      <c r="D8" s="13">
        <v>11238</v>
      </c>
      <c r="E8" s="13">
        <v>278</v>
      </c>
      <c r="F8" s="13">
        <v>516</v>
      </c>
      <c r="G8" s="13">
        <v>271</v>
      </c>
      <c r="H8" s="13">
        <v>60</v>
      </c>
      <c r="I8" s="13">
        <v>2601</v>
      </c>
      <c r="J8" s="13">
        <v>677</v>
      </c>
      <c r="K8" s="13">
        <v>56</v>
      </c>
      <c r="L8" s="13">
        <v>37</v>
      </c>
      <c r="M8" s="13">
        <v>2</v>
      </c>
      <c r="N8" s="13">
        <v>91</v>
      </c>
      <c r="O8" s="13">
        <v>45</v>
      </c>
      <c r="P8" s="13">
        <v>309</v>
      </c>
      <c r="Q8" s="13">
        <v>156</v>
      </c>
      <c r="R8" s="13">
        <v>0</v>
      </c>
      <c r="S8" s="28">
        <v>16337</v>
      </c>
      <c r="T8" s="15"/>
    </row>
    <row r="9" spans="1:20" ht="12.75" customHeight="1">
      <c r="A9" s="12" t="s">
        <v>120</v>
      </c>
      <c r="B9" s="22">
        <v>1004</v>
      </c>
      <c r="C9" s="23" t="s">
        <v>118</v>
      </c>
      <c r="D9" s="13">
        <v>25282</v>
      </c>
      <c r="E9" s="13">
        <v>1992</v>
      </c>
      <c r="F9" s="13">
        <v>4291</v>
      </c>
      <c r="G9" s="13">
        <v>2209</v>
      </c>
      <c r="H9" s="13">
        <v>917</v>
      </c>
      <c r="I9" s="13">
        <v>10070</v>
      </c>
      <c r="J9" s="13">
        <v>4348</v>
      </c>
      <c r="K9" s="13">
        <v>63</v>
      </c>
      <c r="L9" s="13">
        <v>376</v>
      </c>
      <c r="M9" s="13">
        <v>17</v>
      </c>
      <c r="N9" s="13">
        <v>1950</v>
      </c>
      <c r="O9" s="13">
        <v>2646</v>
      </c>
      <c r="P9" s="13">
        <v>211</v>
      </c>
      <c r="Q9" s="13">
        <v>160</v>
      </c>
      <c r="R9" s="13">
        <v>27</v>
      </c>
      <c r="S9" s="28">
        <v>54559</v>
      </c>
      <c r="T9" s="15"/>
    </row>
    <row r="10" spans="1:20" ht="12.75" customHeight="1">
      <c r="A10" s="12" t="s">
        <v>121</v>
      </c>
      <c r="B10" s="22">
        <v>1005</v>
      </c>
      <c r="C10" s="23" t="s">
        <v>118</v>
      </c>
      <c r="D10" s="13">
        <v>14607</v>
      </c>
      <c r="E10" s="13">
        <v>1009</v>
      </c>
      <c r="F10" s="13">
        <v>1649</v>
      </c>
      <c r="G10" s="13">
        <v>1054</v>
      </c>
      <c r="H10" s="13">
        <v>1001</v>
      </c>
      <c r="I10" s="13">
        <v>5811</v>
      </c>
      <c r="J10" s="13">
        <v>2700</v>
      </c>
      <c r="K10" s="13">
        <v>140</v>
      </c>
      <c r="L10" s="13">
        <v>148</v>
      </c>
      <c r="M10" s="13">
        <v>0</v>
      </c>
      <c r="N10" s="13">
        <v>1555</v>
      </c>
      <c r="O10" s="13">
        <v>101</v>
      </c>
      <c r="P10" s="13">
        <v>2646</v>
      </c>
      <c r="Q10" s="13">
        <v>221</v>
      </c>
      <c r="R10" s="13">
        <v>0</v>
      </c>
      <c r="S10" s="28">
        <v>32642</v>
      </c>
      <c r="T10" s="15"/>
    </row>
    <row r="11" spans="1:20" ht="12.75" customHeight="1">
      <c r="A11" s="12" t="s">
        <v>122</v>
      </c>
      <c r="B11" s="22">
        <v>1006</v>
      </c>
      <c r="C11" s="23" t="s">
        <v>118</v>
      </c>
      <c r="D11" s="13">
        <v>1917</v>
      </c>
      <c r="E11" s="13">
        <v>44</v>
      </c>
      <c r="F11" s="13">
        <v>100</v>
      </c>
      <c r="G11" s="13">
        <v>50</v>
      </c>
      <c r="H11" s="13">
        <v>53</v>
      </c>
      <c r="I11" s="13">
        <v>948</v>
      </c>
      <c r="J11" s="13">
        <v>168</v>
      </c>
      <c r="K11" s="13">
        <v>28</v>
      </c>
      <c r="L11" s="13">
        <v>55</v>
      </c>
      <c r="M11" s="13">
        <v>0</v>
      </c>
      <c r="N11" s="13">
        <v>170</v>
      </c>
      <c r="O11" s="13">
        <v>14</v>
      </c>
      <c r="P11" s="13">
        <v>183</v>
      </c>
      <c r="Q11" s="13">
        <v>27</v>
      </c>
      <c r="R11" s="13">
        <v>0</v>
      </c>
      <c r="S11" s="28">
        <v>3757</v>
      </c>
      <c r="T11" s="15"/>
    </row>
    <row r="12" spans="1:2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T12" s="15"/>
    </row>
    <row r="13" spans="1:20" ht="12.75" customHeight="1">
      <c r="A13" s="12" t="s">
        <v>124</v>
      </c>
      <c r="B13" s="22">
        <v>1008</v>
      </c>
      <c r="C13" s="23" t="s">
        <v>118</v>
      </c>
      <c r="D13" s="13">
        <v>1995</v>
      </c>
      <c r="E13" s="13">
        <v>205</v>
      </c>
      <c r="F13" s="13">
        <v>398</v>
      </c>
      <c r="G13" s="13">
        <v>219</v>
      </c>
      <c r="H13" s="13">
        <v>78</v>
      </c>
      <c r="I13" s="13">
        <v>713</v>
      </c>
      <c r="J13" s="13">
        <v>489</v>
      </c>
      <c r="K13" s="13">
        <v>6</v>
      </c>
      <c r="L13" s="13">
        <v>45</v>
      </c>
      <c r="M13" s="13">
        <v>1</v>
      </c>
      <c r="N13" s="13">
        <v>189</v>
      </c>
      <c r="O13" s="13">
        <v>7</v>
      </c>
      <c r="P13" s="13">
        <v>249</v>
      </c>
      <c r="Q13" s="13">
        <v>23</v>
      </c>
      <c r="R13" s="13">
        <v>0</v>
      </c>
      <c r="S13" s="28">
        <v>4617</v>
      </c>
      <c r="T13" s="15"/>
    </row>
    <row r="14" spans="1:20" ht="12.75" customHeight="1">
      <c r="A14" s="12" t="s">
        <v>125</v>
      </c>
      <c r="B14" s="22">
        <v>1009</v>
      </c>
      <c r="C14" s="23" t="s">
        <v>118</v>
      </c>
      <c r="D14" s="13">
        <v>21156</v>
      </c>
      <c r="E14" s="13">
        <v>276</v>
      </c>
      <c r="F14" s="13">
        <v>1404</v>
      </c>
      <c r="G14" s="13">
        <v>1152</v>
      </c>
      <c r="H14" s="13">
        <v>306</v>
      </c>
      <c r="I14" s="13">
        <v>7839</v>
      </c>
      <c r="J14" s="13">
        <v>2408</v>
      </c>
      <c r="K14" s="13">
        <v>32</v>
      </c>
      <c r="L14" s="13">
        <v>312</v>
      </c>
      <c r="M14" s="13">
        <v>0</v>
      </c>
      <c r="N14" s="13">
        <v>786</v>
      </c>
      <c r="O14" s="13">
        <v>80</v>
      </c>
      <c r="P14" s="13">
        <v>1582</v>
      </c>
      <c r="Q14" s="13">
        <v>92</v>
      </c>
      <c r="R14" s="13">
        <v>0</v>
      </c>
      <c r="S14" s="28">
        <v>37425</v>
      </c>
      <c r="T14" s="15"/>
    </row>
    <row r="15" spans="1:2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T15" s="15"/>
    </row>
    <row r="16" spans="1:2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T16" s="15"/>
    </row>
    <row r="17" spans="1:20" ht="12.75" customHeight="1">
      <c r="A17" s="12" t="s">
        <v>128</v>
      </c>
      <c r="B17" s="22">
        <v>1012</v>
      </c>
      <c r="C17" s="23" t="s">
        <v>118</v>
      </c>
      <c r="D17" s="13">
        <v>1393</v>
      </c>
      <c r="E17" s="13">
        <v>22</v>
      </c>
      <c r="F17" s="13">
        <v>36</v>
      </c>
      <c r="G17" s="13">
        <v>10</v>
      </c>
      <c r="H17" s="13">
        <v>1</v>
      </c>
      <c r="I17" s="13">
        <v>541</v>
      </c>
      <c r="J17" s="13">
        <v>28</v>
      </c>
      <c r="K17" s="13">
        <v>38</v>
      </c>
      <c r="L17" s="13">
        <v>96</v>
      </c>
      <c r="M17" s="13">
        <v>0</v>
      </c>
      <c r="N17" s="13">
        <v>392</v>
      </c>
      <c r="O17" s="13">
        <v>1</v>
      </c>
      <c r="P17" s="13">
        <v>24</v>
      </c>
      <c r="Q17" s="13">
        <v>25</v>
      </c>
      <c r="R17" s="13">
        <v>0</v>
      </c>
      <c r="S17" s="28">
        <v>2607</v>
      </c>
      <c r="T17" s="15"/>
    </row>
    <row r="18" spans="1:20" ht="12.75" customHeight="1">
      <c r="A18" s="12" t="s">
        <v>129</v>
      </c>
      <c r="B18" s="22">
        <v>1013</v>
      </c>
      <c r="C18" s="23" t="s">
        <v>118</v>
      </c>
      <c r="D18" s="13">
        <v>241</v>
      </c>
      <c r="E18" s="13">
        <v>20</v>
      </c>
      <c r="F18" s="13">
        <v>61</v>
      </c>
      <c r="G18" s="13">
        <v>37</v>
      </c>
      <c r="H18" s="13">
        <v>13</v>
      </c>
      <c r="I18" s="13">
        <v>148</v>
      </c>
      <c r="J18" s="13">
        <v>74</v>
      </c>
      <c r="K18" s="13">
        <v>4</v>
      </c>
      <c r="L18" s="13">
        <v>5</v>
      </c>
      <c r="M18" s="13">
        <v>0</v>
      </c>
      <c r="N18" s="13">
        <v>6</v>
      </c>
      <c r="O18" s="13">
        <v>0</v>
      </c>
      <c r="P18" s="13">
        <v>31</v>
      </c>
      <c r="Q18" s="13">
        <v>3</v>
      </c>
      <c r="R18" s="13">
        <v>0</v>
      </c>
      <c r="S18" s="28">
        <v>643</v>
      </c>
      <c r="T18" s="15"/>
    </row>
    <row r="19" spans="1:20" ht="12.75" customHeight="1">
      <c r="A19" s="12" t="s">
        <v>130</v>
      </c>
      <c r="B19" s="22">
        <v>1015</v>
      </c>
      <c r="C19" s="23" t="s">
        <v>118</v>
      </c>
      <c r="D19" s="13">
        <v>3619</v>
      </c>
      <c r="E19" s="13">
        <v>54</v>
      </c>
      <c r="F19" s="13">
        <v>274</v>
      </c>
      <c r="G19" s="13">
        <v>253</v>
      </c>
      <c r="H19" s="13">
        <v>133</v>
      </c>
      <c r="I19" s="13">
        <v>696</v>
      </c>
      <c r="J19" s="13">
        <v>352</v>
      </c>
      <c r="K19" s="13">
        <v>16</v>
      </c>
      <c r="L19" s="13">
        <v>47</v>
      </c>
      <c r="M19" s="13">
        <v>1</v>
      </c>
      <c r="N19" s="13">
        <v>704</v>
      </c>
      <c r="O19" s="13">
        <v>7</v>
      </c>
      <c r="P19" s="13">
        <v>219</v>
      </c>
      <c r="Q19" s="13">
        <v>15</v>
      </c>
      <c r="R19" s="13">
        <v>0</v>
      </c>
      <c r="S19" s="28">
        <v>6390</v>
      </c>
      <c r="T19" s="15"/>
    </row>
    <row r="20" spans="1:2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T20" s="15"/>
    </row>
    <row r="21" spans="1:20" ht="12.75" customHeight="1">
      <c r="A21" s="12" t="s">
        <v>132</v>
      </c>
      <c r="B21" s="22">
        <v>1017</v>
      </c>
      <c r="C21" s="23" t="s">
        <v>118</v>
      </c>
      <c r="D21" s="13">
        <v>2253</v>
      </c>
      <c r="E21" s="13">
        <v>4</v>
      </c>
      <c r="F21" s="13">
        <v>52</v>
      </c>
      <c r="G21" s="13">
        <v>134</v>
      </c>
      <c r="H21" s="13">
        <v>47</v>
      </c>
      <c r="I21" s="13">
        <v>469</v>
      </c>
      <c r="J21" s="13">
        <v>127</v>
      </c>
      <c r="K21" s="13">
        <v>2</v>
      </c>
      <c r="L21" s="13">
        <v>7</v>
      </c>
      <c r="M21" s="13">
        <v>0</v>
      </c>
      <c r="N21" s="13">
        <v>22</v>
      </c>
      <c r="O21" s="13">
        <v>2</v>
      </c>
      <c r="P21" s="13">
        <v>89</v>
      </c>
      <c r="Q21" s="13">
        <v>0</v>
      </c>
      <c r="R21" s="13">
        <v>0</v>
      </c>
      <c r="S21" s="28">
        <v>3208</v>
      </c>
      <c r="T21" s="15"/>
    </row>
    <row r="22" spans="1:20" ht="12.75" customHeight="1">
      <c r="A22" s="12" t="s">
        <v>133</v>
      </c>
      <c r="B22" s="22">
        <v>1018</v>
      </c>
      <c r="C22" s="23" t="s">
        <v>118</v>
      </c>
      <c r="D22" s="13">
        <v>2751</v>
      </c>
      <c r="E22" s="13">
        <v>4</v>
      </c>
      <c r="F22" s="13">
        <v>35</v>
      </c>
      <c r="G22" s="13">
        <v>0</v>
      </c>
      <c r="H22" s="13">
        <v>3</v>
      </c>
      <c r="I22" s="13">
        <v>616</v>
      </c>
      <c r="J22" s="13">
        <v>60</v>
      </c>
      <c r="K22" s="13">
        <v>0</v>
      </c>
      <c r="L22" s="13">
        <v>7</v>
      </c>
      <c r="M22" s="13">
        <v>1</v>
      </c>
      <c r="N22" s="13">
        <v>18</v>
      </c>
      <c r="O22" s="13">
        <v>2</v>
      </c>
      <c r="P22" s="13">
        <v>24</v>
      </c>
      <c r="Q22" s="13">
        <v>1</v>
      </c>
      <c r="R22" s="13">
        <v>0</v>
      </c>
      <c r="S22" s="28">
        <v>3522</v>
      </c>
      <c r="T22" s="15"/>
    </row>
    <row r="23" spans="1:20" ht="12.75" customHeight="1">
      <c r="A23" s="12" t="s">
        <v>134</v>
      </c>
      <c r="B23" s="22">
        <v>1019</v>
      </c>
      <c r="C23" s="23" t="s">
        <v>118</v>
      </c>
      <c r="D23" s="13">
        <v>1906</v>
      </c>
      <c r="E23" s="13">
        <v>29</v>
      </c>
      <c r="F23" s="13">
        <v>227</v>
      </c>
      <c r="G23" s="13">
        <v>128</v>
      </c>
      <c r="H23" s="13">
        <v>122</v>
      </c>
      <c r="I23" s="13">
        <v>802</v>
      </c>
      <c r="J23" s="13">
        <v>431</v>
      </c>
      <c r="K23" s="13">
        <v>24</v>
      </c>
      <c r="L23" s="13">
        <v>106</v>
      </c>
      <c r="M23" s="13">
        <v>0</v>
      </c>
      <c r="N23" s="13">
        <v>91</v>
      </c>
      <c r="O23" s="13">
        <v>11</v>
      </c>
      <c r="P23" s="13">
        <v>121</v>
      </c>
      <c r="Q23" s="13">
        <v>47</v>
      </c>
      <c r="R23" s="13">
        <v>0</v>
      </c>
      <c r="S23" s="28">
        <v>4045</v>
      </c>
      <c r="T23" s="15"/>
    </row>
    <row r="24" spans="1:20" ht="12.75" customHeight="1">
      <c r="A24" s="12" t="s">
        <v>135</v>
      </c>
      <c r="B24" s="22">
        <v>1020</v>
      </c>
      <c r="C24" s="23" t="s">
        <v>118</v>
      </c>
      <c r="D24" s="13">
        <v>5838</v>
      </c>
      <c r="E24" s="13">
        <v>121</v>
      </c>
      <c r="F24" s="13">
        <v>359</v>
      </c>
      <c r="G24" s="13">
        <v>190</v>
      </c>
      <c r="H24" s="13">
        <v>152</v>
      </c>
      <c r="I24" s="13">
        <v>3155</v>
      </c>
      <c r="J24" s="13">
        <v>744</v>
      </c>
      <c r="K24" s="13">
        <v>31</v>
      </c>
      <c r="L24" s="13">
        <v>280</v>
      </c>
      <c r="M24" s="13">
        <v>0</v>
      </c>
      <c r="N24" s="13">
        <v>326</v>
      </c>
      <c r="O24" s="13">
        <v>36</v>
      </c>
      <c r="P24" s="13">
        <v>271</v>
      </c>
      <c r="Q24" s="13">
        <v>101</v>
      </c>
      <c r="R24" s="13">
        <v>0</v>
      </c>
      <c r="S24" s="28">
        <v>11604</v>
      </c>
      <c r="T24" s="15"/>
    </row>
    <row r="25" spans="1:20" ht="12.75" customHeight="1">
      <c r="A25" s="12" t="s">
        <v>136</v>
      </c>
      <c r="B25" s="22">
        <v>1021</v>
      </c>
      <c r="C25" s="23" t="s">
        <v>118</v>
      </c>
      <c r="D25" s="13">
        <v>10441</v>
      </c>
      <c r="E25" s="13">
        <v>875</v>
      </c>
      <c r="F25" s="13">
        <v>1264</v>
      </c>
      <c r="G25" s="13">
        <v>732</v>
      </c>
      <c r="H25" s="13">
        <v>460</v>
      </c>
      <c r="I25" s="13">
        <v>5357</v>
      </c>
      <c r="J25" s="13">
        <v>1417</v>
      </c>
      <c r="K25" s="13">
        <v>113</v>
      </c>
      <c r="L25" s="13">
        <v>138</v>
      </c>
      <c r="M25" s="13">
        <v>0</v>
      </c>
      <c r="N25" s="13">
        <v>350</v>
      </c>
      <c r="O25" s="13">
        <v>74</v>
      </c>
      <c r="P25" s="13">
        <v>1164</v>
      </c>
      <c r="Q25" s="13">
        <v>256</v>
      </c>
      <c r="R25" s="13">
        <v>3</v>
      </c>
      <c r="S25" s="28">
        <v>22644</v>
      </c>
      <c r="T25" s="15"/>
    </row>
    <row r="26" spans="1:20" ht="12.75" customHeight="1">
      <c r="A26" s="12" t="s">
        <v>137</v>
      </c>
      <c r="B26" s="22">
        <v>1022</v>
      </c>
      <c r="C26" s="23" t="s">
        <v>118</v>
      </c>
      <c r="D26" s="13">
        <v>2613</v>
      </c>
      <c r="E26" s="13">
        <v>82</v>
      </c>
      <c r="F26" s="13">
        <v>256</v>
      </c>
      <c r="G26" s="13">
        <v>192</v>
      </c>
      <c r="H26" s="13">
        <v>236</v>
      </c>
      <c r="I26" s="13">
        <v>883</v>
      </c>
      <c r="J26" s="13">
        <v>580</v>
      </c>
      <c r="K26" s="13">
        <v>100</v>
      </c>
      <c r="L26" s="13">
        <v>136</v>
      </c>
      <c r="M26" s="13">
        <v>3</v>
      </c>
      <c r="N26" s="13">
        <v>163</v>
      </c>
      <c r="O26" s="13">
        <v>29</v>
      </c>
      <c r="P26" s="13">
        <v>393</v>
      </c>
      <c r="Q26" s="13">
        <v>42</v>
      </c>
      <c r="R26" s="13">
        <v>11</v>
      </c>
      <c r="S26" s="28">
        <v>5719</v>
      </c>
      <c r="T26" s="15"/>
    </row>
    <row r="27" spans="1:20" ht="12.75" customHeight="1">
      <c r="A27" s="12" t="s">
        <v>138</v>
      </c>
      <c r="B27" s="22">
        <v>1025</v>
      </c>
      <c r="C27" s="23" t="s">
        <v>118</v>
      </c>
      <c r="D27" s="13">
        <v>1960</v>
      </c>
      <c r="E27" s="13">
        <v>47</v>
      </c>
      <c r="F27" s="13">
        <v>200</v>
      </c>
      <c r="G27" s="13">
        <v>88</v>
      </c>
      <c r="H27" s="13">
        <v>20</v>
      </c>
      <c r="I27" s="13">
        <v>858</v>
      </c>
      <c r="J27" s="13">
        <v>222</v>
      </c>
      <c r="K27" s="13">
        <v>13</v>
      </c>
      <c r="L27" s="13">
        <v>141</v>
      </c>
      <c r="M27" s="13">
        <v>0</v>
      </c>
      <c r="N27" s="13">
        <v>61</v>
      </c>
      <c r="O27" s="13">
        <v>8</v>
      </c>
      <c r="P27" s="13">
        <v>43</v>
      </c>
      <c r="Q27" s="13">
        <v>28</v>
      </c>
      <c r="R27" s="13">
        <v>3</v>
      </c>
      <c r="S27" s="28">
        <v>3692</v>
      </c>
      <c r="T27" s="15"/>
    </row>
    <row r="28" spans="1:20" ht="12.75" customHeight="1">
      <c r="A28" s="12" t="s">
        <v>139</v>
      </c>
      <c r="B28" s="22">
        <v>1026</v>
      </c>
      <c r="C28" s="23" t="s">
        <v>118</v>
      </c>
      <c r="D28" s="13">
        <v>691</v>
      </c>
      <c r="E28" s="13">
        <v>0</v>
      </c>
      <c r="F28" s="13">
        <v>29</v>
      </c>
      <c r="G28" s="13">
        <v>11</v>
      </c>
      <c r="H28" s="13">
        <v>13</v>
      </c>
      <c r="I28" s="13">
        <v>216</v>
      </c>
      <c r="J28" s="13">
        <v>62</v>
      </c>
      <c r="K28" s="13">
        <v>3</v>
      </c>
      <c r="L28" s="13">
        <v>15</v>
      </c>
      <c r="M28" s="13">
        <v>1</v>
      </c>
      <c r="N28" s="13">
        <v>14</v>
      </c>
      <c r="O28" s="13">
        <v>1</v>
      </c>
      <c r="P28" s="13">
        <v>8</v>
      </c>
      <c r="Q28" s="13">
        <v>2</v>
      </c>
      <c r="R28" s="13">
        <v>0</v>
      </c>
      <c r="S28" s="28">
        <v>1066</v>
      </c>
      <c r="T28" s="15"/>
    </row>
    <row r="29" spans="1:2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T29" s="15"/>
    </row>
    <row r="30" spans="1:20" ht="12.75" customHeight="1">
      <c r="A30" s="12" t="s">
        <v>141</v>
      </c>
      <c r="B30" s="22">
        <v>1028</v>
      </c>
      <c r="C30" s="23" t="s">
        <v>118</v>
      </c>
      <c r="D30" s="13">
        <v>3501</v>
      </c>
      <c r="E30" s="13">
        <v>62</v>
      </c>
      <c r="F30" s="13">
        <v>66</v>
      </c>
      <c r="G30" s="13">
        <v>20</v>
      </c>
      <c r="H30" s="13">
        <v>8</v>
      </c>
      <c r="I30" s="13">
        <v>1397</v>
      </c>
      <c r="J30" s="13">
        <v>152</v>
      </c>
      <c r="K30" s="13">
        <v>7</v>
      </c>
      <c r="L30" s="13">
        <v>7</v>
      </c>
      <c r="M30" s="13">
        <v>0</v>
      </c>
      <c r="N30" s="13">
        <v>19</v>
      </c>
      <c r="O30" s="13">
        <v>0</v>
      </c>
      <c r="P30" s="13">
        <v>52</v>
      </c>
      <c r="Q30" s="13">
        <v>3</v>
      </c>
      <c r="R30" s="13">
        <v>0</v>
      </c>
      <c r="S30" s="28">
        <v>5294</v>
      </c>
      <c r="T30" s="15"/>
    </row>
    <row r="31" spans="1:20" ht="12.75" customHeight="1">
      <c r="A31" s="12" t="s">
        <v>142</v>
      </c>
      <c r="B31" s="22">
        <v>1030</v>
      </c>
      <c r="C31" s="23" t="s">
        <v>118</v>
      </c>
      <c r="D31" s="13">
        <v>6397</v>
      </c>
      <c r="E31" s="13">
        <v>54</v>
      </c>
      <c r="F31" s="13">
        <v>453</v>
      </c>
      <c r="G31" s="13">
        <v>207</v>
      </c>
      <c r="H31" s="13">
        <v>84</v>
      </c>
      <c r="I31" s="13">
        <v>4286</v>
      </c>
      <c r="J31" s="13">
        <v>1026</v>
      </c>
      <c r="K31" s="13">
        <v>25</v>
      </c>
      <c r="L31" s="13">
        <v>204</v>
      </c>
      <c r="M31" s="13">
        <v>0</v>
      </c>
      <c r="N31" s="13">
        <v>16</v>
      </c>
      <c r="O31" s="13">
        <v>9</v>
      </c>
      <c r="P31" s="13">
        <v>215</v>
      </c>
      <c r="Q31" s="13">
        <v>15</v>
      </c>
      <c r="R31" s="13">
        <v>0</v>
      </c>
      <c r="S31" s="28">
        <v>12991</v>
      </c>
      <c r="T31" s="15"/>
    </row>
    <row r="32" spans="1:20" ht="12.75" customHeight="1">
      <c r="A32" s="12" t="s">
        <v>143</v>
      </c>
      <c r="B32" s="22">
        <v>1031</v>
      </c>
      <c r="C32" s="23" t="s">
        <v>118</v>
      </c>
      <c r="D32" s="13">
        <v>1400</v>
      </c>
      <c r="E32" s="13">
        <v>15</v>
      </c>
      <c r="F32" s="13">
        <v>48</v>
      </c>
      <c r="G32" s="13">
        <v>11</v>
      </c>
      <c r="H32" s="13">
        <v>0</v>
      </c>
      <c r="I32" s="13">
        <v>999</v>
      </c>
      <c r="J32" s="13">
        <v>59</v>
      </c>
      <c r="K32" s="13">
        <v>4</v>
      </c>
      <c r="L32" s="13">
        <v>27</v>
      </c>
      <c r="M32" s="13">
        <v>0</v>
      </c>
      <c r="N32" s="13">
        <v>45</v>
      </c>
      <c r="O32" s="13">
        <v>4</v>
      </c>
      <c r="P32" s="13">
        <v>16</v>
      </c>
      <c r="Q32" s="13">
        <v>7</v>
      </c>
      <c r="R32" s="13">
        <v>0</v>
      </c>
      <c r="S32" s="28">
        <v>2635</v>
      </c>
      <c r="T32" s="15"/>
    </row>
    <row r="33" spans="1:20" ht="12.75" customHeight="1">
      <c r="A33" s="12" t="s">
        <v>144</v>
      </c>
      <c r="B33" s="22">
        <v>1032</v>
      </c>
      <c r="C33" s="23" t="s">
        <v>118</v>
      </c>
      <c r="D33" s="13">
        <v>3004</v>
      </c>
      <c r="E33" s="13">
        <v>94</v>
      </c>
      <c r="F33" s="13">
        <v>290</v>
      </c>
      <c r="G33" s="13">
        <v>175</v>
      </c>
      <c r="H33" s="13">
        <v>200</v>
      </c>
      <c r="I33" s="13">
        <v>1378</v>
      </c>
      <c r="J33" s="13">
        <v>338</v>
      </c>
      <c r="K33" s="13">
        <v>23</v>
      </c>
      <c r="L33" s="13">
        <v>30</v>
      </c>
      <c r="M33" s="13">
        <v>0</v>
      </c>
      <c r="N33" s="13">
        <v>92</v>
      </c>
      <c r="O33" s="13">
        <v>5</v>
      </c>
      <c r="P33" s="13">
        <v>185</v>
      </c>
      <c r="Q33" s="13">
        <v>36</v>
      </c>
      <c r="R33" s="13">
        <v>0</v>
      </c>
      <c r="S33" s="28">
        <v>5850</v>
      </c>
      <c r="T33" s="15"/>
    </row>
    <row r="34" spans="1:20" ht="12.75" customHeight="1">
      <c r="A34" s="12" t="s">
        <v>145</v>
      </c>
      <c r="B34" s="22">
        <v>1034</v>
      </c>
      <c r="C34" s="23" t="s">
        <v>118</v>
      </c>
      <c r="D34" s="13">
        <v>687</v>
      </c>
      <c r="E34" s="13">
        <v>146</v>
      </c>
      <c r="F34" s="13">
        <v>156</v>
      </c>
      <c r="G34" s="13">
        <v>98</v>
      </c>
      <c r="H34" s="13">
        <v>129</v>
      </c>
      <c r="I34" s="13">
        <v>223</v>
      </c>
      <c r="J34" s="13">
        <v>215</v>
      </c>
      <c r="K34" s="13">
        <v>0</v>
      </c>
      <c r="L34" s="13">
        <v>12</v>
      </c>
      <c r="M34" s="13">
        <v>0</v>
      </c>
      <c r="N34" s="13">
        <v>73</v>
      </c>
      <c r="O34" s="13">
        <v>12</v>
      </c>
      <c r="P34" s="13">
        <v>167</v>
      </c>
      <c r="Q34" s="13">
        <v>11</v>
      </c>
      <c r="R34" s="13">
        <v>0</v>
      </c>
      <c r="S34" s="28">
        <v>1929</v>
      </c>
      <c r="T34" s="15"/>
    </row>
    <row r="35" spans="1:20" ht="12.75" customHeight="1">
      <c r="A35" s="12" t="s">
        <v>146</v>
      </c>
      <c r="B35" s="22">
        <v>1035</v>
      </c>
      <c r="C35" s="23" t="s">
        <v>118</v>
      </c>
      <c r="D35" s="13">
        <v>12514</v>
      </c>
      <c r="E35" s="13">
        <v>683</v>
      </c>
      <c r="F35" s="13">
        <v>1635</v>
      </c>
      <c r="G35" s="13">
        <v>622</v>
      </c>
      <c r="H35" s="13">
        <v>117</v>
      </c>
      <c r="I35" s="13">
        <v>3538</v>
      </c>
      <c r="J35" s="13">
        <v>1758</v>
      </c>
      <c r="K35" s="13">
        <v>5</v>
      </c>
      <c r="L35" s="13">
        <v>92</v>
      </c>
      <c r="M35" s="13">
        <v>0</v>
      </c>
      <c r="N35" s="13">
        <v>203</v>
      </c>
      <c r="O35" s="13">
        <v>19</v>
      </c>
      <c r="P35" s="13">
        <v>969</v>
      </c>
      <c r="Q35" s="13">
        <v>14</v>
      </c>
      <c r="R35" s="13">
        <v>0</v>
      </c>
      <c r="S35" s="28">
        <v>22169</v>
      </c>
      <c r="T35" s="15"/>
    </row>
    <row r="36" spans="1:20" ht="12.75" customHeight="1">
      <c r="A36" s="12" t="s">
        <v>388</v>
      </c>
      <c r="B36" s="22">
        <v>1036</v>
      </c>
      <c r="C36" s="23" t="s">
        <v>118</v>
      </c>
      <c r="D36" s="13">
        <v>13906</v>
      </c>
      <c r="E36" s="13">
        <v>389</v>
      </c>
      <c r="F36" s="13">
        <v>594</v>
      </c>
      <c r="G36" s="13">
        <v>402</v>
      </c>
      <c r="H36" s="13">
        <v>222</v>
      </c>
      <c r="I36" s="13">
        <v>6793</v>
      </c>
      <c r="J36" s="13">
        <v>623</v>
      </c>
      <c r="K36" s="13">
        <v>4</v>
      </c>
      <c r="L36" s="13">
        <v>11</v>
      </c>
      <c r="M36" s="13">
        <v>0</v>
      </c>
      <c r="N36" s="13">
        <v>49</v>
      </c>
      <c r="O36" s="13">
        <v>39</v>
      </c>
      <c r="P36" s="13">
        <v>699</v>
      </c>
      <c r="Q36" s="13">
        <v>95</v>
      </c>
      <c r="R36" s="13">
        <v>0</v>
      </c>
      <c r="S36" s="28">
        <v>23826</v>
      </c>
      <c r="T36" s="15"/>
    </row>
    <row r="37" spans="1:20" ht="12.75" customHeight="1">
      <c r="A37" s="12" t="s">
        <v>389</v>
      </c>
      <c r="B37" s="22">
        <v>1037</v>
      </c>
      <c r="C37" s="23" t="s">
        <v>118</v>
      </c>
      <c r="D37" s="13">
        <v>2456</v>
      </c>
      <c r="E37" s="13">
        <v>11</v>
      </c>
      <c r="F37" s="13">
        <v>66</v>
      </c>
      <c r="G37" s="13">
        <v>21</v>
      </c>
      <c r="H37" s="13">
        <v>0</v>
      </c>
      <c r="I37" s="13">
        <v>1470</v>
      </c>
      <c r="J37" s="13">
        <v>58</v>
      </c>
      <c r="K37" s="13">
        <v>0</v>
      </c>
      <c r="L37" s="13">
        <v>34</v>
      </c>
      <c r="M37" s="13">
        <v>0</v>
      </c>
      <c r="N37" s="13">
        <v>9</v>
      </c>
      <c r="O37" s="13">
        <v>1</v>
      </c>
      <c r="P37" s="13">
        <v>23</v>
      </c>
      <c r="Q37" s="13">
        <v>7</v>
      </c>
      <c r="R37" s="13">
        <v>0</v>
      </c>
      <c r="S37" s="28">
        <v>4156</v>
      </c>
      <c r="T37" s="15"/>
    </row>
    <row r="38" spans="1:20" ht="12.75" customHeight="1">
      <c r="A38" s="12" t="s">
        <v>147</v>
      </c>
      <c r="B38" s="22">
        <v>1038</v>
      </c>
      <c r="C38" s="23" t="s">
        <v>118</v>
      </c>
      <c r="D38" s="13">
        <v>126</v>
      </c>
      <c r="E38" s="13">
        <v>0</v>
      </c>
      <c r="F38" s="13">
        <v>3</v>
      </c>
      <c r="G38" s="13">
        <v>0</v>
      </c>
      <c r="H38" s="13">
        <v>2</v>
      </c>
      <c r="I38" s="13">
        <v>30</v>
      </c>
      <c r="J38" s="13">
        <v>9</v>
      </c>
      <c r="K38" s="13">
        <v>0</v>
      </c>
      <c r="L38" s="13">
        <v>0</v>
      </c>
      <c r="M38" s="13">
        <v>0</v>
      </c>
      <c r="N38" s="13">
        <v>6</v>
      </c>
      <c r="O38" s="13">
        <v>0</v>
      </c>
      <c r="P38" s="13">
        <v>5</v>
      </c>
      <c r="Q38" s="13">
        <v>0</v>
      </c>
      <c r="R38" s="13">
        <v>0</v>
      </c>
      <c r="S38" s="28">
        <v>181</v>
      </c>
      <c r="T38" s="15"/>
    </row>
    <row r="39" spans="1:20" ht="12.75" customHeight="1">
      <c r="A39" s="12" t="s">
        <v>148</v>
      </c>
      <c r="B39" s="22">
        <v>1039</v>
      </c>
      <c r="C39" s="23" t="s">
        <v>118</v>
      </c>
      <c r="D39" s="13">
        <v>11818</v>
      </c>
      <c r="E39" s="13">
        <v>105</v>
      </c>
      <c r="F39" s="13">
        <v>478</v>
      </c>
      <c r="G39" s="13">
        <v>449</v>
      </c>
      <c r="H39" s="13">
        <v>166</v>
      </c>
      <c r="I39" s="13">
        <v>9089</v>
      </c>
      <c r="J39" s="13">
        <v>411</v>
      </c>
      <c r="K39" s="13">
        <v>13</v>
      </c>
      <c r="L39" s="13">
        <v>373</v>
      </c>
      <c r="M39" s="13">
        <v>0</v>
      </c>
      <c r="N39" s="13">
        <v>823</v>
      </c>
      <c r="O39" s="13">
        <v>41</v>
      </c>
      <c r="P39" s="13">
        <v>683</v>
      </c>
      <c r="Q39" s="13">
        <v>131</v>
      </c>
      <c r="R39" s="13">
        <v>0</v>
      </c>
      <c r="S39" s="28">
        <v>24580</v>
      </c>
      <c r="T39" s="15"/>
    </row>
    <row r="40" spans="1:2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T40" s="15"/>
    </row>
    <row r="41" spans="1:20" ht="12.75" customHeight="1">
      <c r="A41" s="12" t="s">
        <v>150</v>
      </c>
      <c r="B41" s="22">
        <v>1042</v>
      </c>
      <c r="C41" s="23" t="s">
        <v>118</v>
      </c>
      <c r="D41" s="13">
        <v>993</v>
      </c>
      <c r="E41" s="13">
        <v>22</v>
      </c>
      <c r="F41" s="13">
        <v>24</v>
      </c>
      <c r="G41" s="13">
        <v>46</v>
      </c>
      <c r="H41" s="13">
        <v>2</v>
      </c>
      <c r="I41" s="13">
        <v>343</v>
      </c>
      <c r="J41" s="13">
        <v>26</v>
      </c>
      <c r="K41" s="13">
        <v>4</v>
      </c>
      <c r="L41" s="13">
        <v>53</v>
      </c>
      <c r="M41" s="13">
        <v>0</v>
      </c>
      <c r="N41" s="13">
        <v>67</v>
      </c>
      <c r="O41" s="13">
        <v>0</v>
      </c>
      <c r="P41" s="13">
        <v>16</v>
      </c>
      <c r="Q41" s="13">
        <v>15</v>
      </c>
      <c r="R41" s="13">
        <v>0</v>
      </c>
      <c r="S41" s="28">
        <v>1611</v>
      </c>
      <c r="T41" s="15"/>
    </row>
    <row r="42" spans="1:20" ht="12.75" customHeight="1">
      <c r="A42" s="12" t="s">
        <v>151</v>
      </c>
      <c r="B42" s="22">
        <v>1043</v>
      </c>
      <c r="C42" s="23" t="s">
        <v>118</v>
      </c>
      <c r="D42" s="13">
        <v>414</v>
      </c>
      <c r="E42" s="13">
        <v>0</v>
      </c>
      <c r="F42" s="13">
        <v>22</v>
      </c>
      <c r="G42" s="13">
        <v>12</v>
      </c>
      <c r="H42" s="13">
        <v>10</v>
      </c>
      <c r="I42" s="13">
        <v>102</v>
      </c>
      <c r="J42" s="13">
        <v>35</v>
      </c>
      <c r="K42" s="13">
        <v>3</v>
      </c>
      <c r="L42" s="13">
        <v>15</v>
      </c>
      <c r="M42" s="13">
        <v>0</v>
      </c>
      <c r="N42" s="13">
        <v>11</v>
      </c>
      <c r="O42" s="13">
        <v>4</v>
      </c>
      <c r="P42" s="13">
        <v>17</v>
      </c>
      <c r="Q42" s="13">
        <v>7</v>
      </c>
      <c r="R42" s="13">
        <v>0</v>
      </c>
      <c r="S42" s="28">
        <v>652</v>
      </c>
      <c r="T42" s="15"/>
    </row>
    <row r="43" spans="1:20" ht="12.75" customHeight="1">
      <c r="A43" s="12" t="s">
        <v>152</v>
      </c>
      <c r="B43" s="25">
        <v>1044</v>
      </c>
      <c r="C43" s="23" t="s">
        <v>118</v>
      </c>
      <c r="D43" s="13">
        <v>3983</v>
      </c>
      <c r="E43" s="13">
        <v>15</v>
      </c>
      <c r="F43" s="13">
        <v>78</v>
      </c>
      <c r="G43" s="13">
        <v>9</v>
      </c>
      <c r="H43" s="13">
        <v>0</v>
      </c>
      <c r="I43" s="13">
        <v>1442</v>
      </c>
      <c r="J43" s="13">
        <v>67</v>
      </c>
      <c r="K43" s="13">
        <v>0</v>
      </c>
      <c r="L43" s="13">
        <v>2</v>
      </c>
      <c r="M43" s="13">
        <v>0</v>
      </c>
      <c r="N43" s="13">
        <v>0</v>
      </c>
      <c r="O43" s="13">
        <v>0</v>
      </c>
      <c r="P43" s="13">
        <v>30</v>
      </c>
      <c r="Q43" s="13">
        <v>0</v>
      </c>
      <c r="R43" s="13">
        <v>0</v>
      </c>
      <c r="S43" s="28">
        <v>5626</v>
      </c>
      <c r="T43" s="15"/>
    </row>
    <row r="44" spans="1:20" ht="12.75" customHeight="1">
      <c r="A44" s="12" t="s">
        <v>153</v>
      </c>
      <c r="B44" s="22">
        <v>1045</v>
      </c>
      <c r="C44" s="23" t="s">
        <v>118</v>
      </c>
      <c r="D44" s="13">
        <v>607</v>
      </c>
      <c r="E44" s="13">
        <v>2</v>
      </c>
      <c r="F44" s="13">
        <v>27</v>
      </c>
      <c r="G44" s="13">
        <v>109</v>
      </c>
      <c r="H44" s="13">
        <v>115</v>
      </c>
      <c r="I44" s="13">
        <v>345</v>
      </c>
      <c r="J44" s="13">
        <v>144</v>
      </c>
      <c r="K44" s="13">
        <v>83</v>
      </c>
      <c r="L44" s="13">
        <v>3</v>
      </c>
      <c r="M44" s="13">
        <v>0</v>
      </c>
      <c r="N44" s="13">
        <v>234</v>
      </c>
      <c r="O44" s="13">
        <v>16</v>
      </c>
      <c r="P44" s="13">
        <v>24</v>
      </c>
      <c r="Q44" s="13">
        <v>277</v>
      </c>
      <c r="R44" s="13">
        <v>4</v>
      </c>
      <c r="S44" s="28">
        <v>1990</v>
      </c>
      <c r="T44" s="15"/>
    </row>
    <row r="45" spans="1:2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T45" s="15"/>
    </row>
    <row r="46" spans="1:20" ht="12.75" customHeight="1">
      <c r="A46" s="16" t="s">
        <v>104</v>
      </c>
      <c r="B46" s="26">
        <v>9000</v>
      </c>
      <c r="C46" s="23" t="s">
        <v>155</v>
      </c>
      <c r="D46" s="14">
        <v>171707</v>
      </c>
      <c r="E46" s="14">
        <v>6660</v>
      </c>
      <c r="F46" s="14">
        <v>15091</v>
      </c>
      <c r="G46" s="14">
        <v>8911</v>
      </c>
      <c r="H46" s="14">
        <v>4670</v>
      </c>
      <c r="I46" s="14">
        <v>73158</v>
      </c>
      <c r="J46" s="14">
        <v>19808</v>
      </c>
      <c r="K46" s="14">
        <v>840</v>
      </c>
      <c r="L46" s="14">
        <v>2814</v>
      </c>
      <c r="M46" s="14">
        <v>26</v>
      </c>
      <c r="N46" s="14">
        <v>8535</v>
      </c>
      <c r="O46" s="14">
        <v>3214</v>
      </c>
      <c r="P46" s="14">
        <v>10668</v>
      </c>
      <c r="Q46" s="14">
        <v>1817</v>
      </c>
      <c r="R46" s="14">
        <v>48</v>
      </c>
      <c r="S46" s="14">
        <v>327967</v>
      </c>
      <c r="T46" s="15"/>
    </row>
    <row r="47" spans="1:20" ht="12.75" customHeight="1"/>
    <row r="48" spans="1:20" s="15" customFormat="1">
      <c r="A48" s="17"/>
      <c r="B48" s="17"/>
      <c r="C48" s="17"/>
    </row>
    <row r="49" spans="1:3" s="15" customFormat="1">
      <c r="A49" s="17"/>
      <c r="B49" s="17"/>
      <c r="C49" s="17"/>
    </row>
    <row r="50" spans="1:3" s="15" customFormat="1">
      <c r="A50" s="17"/>
      <c r="B50" s="17"/>
      <c r="C50" s="17"/>
    </row>
    <row r="51" spans="1:3" s="15" customFormat="1">
      <c r="A51" s="17"/>
      <c r="B51" s="17"/>
      <c r="C51" s="17"/>
    </row>
    <row r="52" spans="1:3" s="15" customFormat="1">
      <c r="A52" s="17"/>
      <c r="B52" s="17"/>
      <c r="C52" s="17"/>
    </row>
    <row r="53" spans="1:3" s="15" customFormat="1">
      <c r="A53" s="17"/>
      <c r="B53" s="17"/>
      <c r="C53" s="17"/>
    </row>
    <row r="54" spans="1:3" s="15" customFormat="1">
      <c r="A54" s="17"/>
      <c r="B54" s="17"/>
      <c r="C54" s="17"/>
    </row>
    <row r="55" spans="1:3" s="15" customFormat="1">
      <c r="A55" s="17"/>
      <c r="B55" s="17"/>
      <c r="C55" s="17"/>
    </row>
    <row r="56" spans="1:3" s="15" customFormat="1">
      <c r="A56" s="17"/>
      <c r="B56" s="17"/>
      <c r="C56" s="17"/>
    </row>
    <row r="57" spans="1:3" s="15" customFormat="1">
      <c r="A57" s="17"/>
      <c r="B57" s="17"/>
      <c r="C57" s="17"/>
    </row>
    <row r="58" spans="1:3" s="15" customFormat="1">
      <c r="A58" s="17"/>
      <c r="B58" s="17"/>
      <c r="C58" s="17"/>
    </row>
    <row r="59" spans="1:3" s="15" customFormat="1">
      <c r="A59" s="17"/>
      <c r="B59" s="17"/>
      <c r="C59" s="17"/>
    </row>
    <row r="60" spans="1:3" s="15" customFormat="1">
      <c r="A60" s="17"/>
      <c r="B60" s="17"/>
      <c r="C60" s="17"/>
    </row>
    <row r="61" spans="1:3" s="15" customFormat="1">
      <c r="A61" s="17"/>
      <c r="B61" s="17"/>
      <c r="C61" s="17"/>
    </row>
    <row r="62" spans="1:3" s="15" customFormat="1">
      <c r="A62" s="17"/>
      <c r="B62" s="17"/>
      <c r="C62" s="17"/>
    </row>
    <row r="63" spans="1:3" s="15" customFormat="1">
      <c r="A63" s="17"/>
      <c r="B63" s="17"/>
      <c r="C63" s="17"/>
    </row>
    <row r="64" spans="1:3" s="15" customFormat="1">
      <c r="A64" s="17"/>
      <c r="B64" s="17"/>
      <c r="C64" s="17"/>
    </row>
  </sheetData>
  <mergeCells count="1">
    <mergeCell ref="D5:R5"/>
  </mergeCells>
  <pageMargins left="0.2" right="0.75" top="0.52" bottom="0.52" header="0.5" footer="0.5"/>
  <pageSetup paperSize="9" scale="4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dimension ref="A1:T64"/>
  <sheetViews>
    <sheetView showGridLines="0" zoomScale="80" zoomScaleNormal="80" workbookViewId="0">
      <pane xSplit="3" ySplit="6" topLeftCell="D7" activePane="bottomRight" state="frozen"/>
      <selection activeCell="MA7" sqref="MA7"/>
      <selection pane="topRight" activeCell="MA7" sqref="MA7"/>
      <selection pane="bottomLeft" activeCell="MA7" sqref="MA7"/>
      <selection pane="bottomRight" activeCell="D7" sqref="D7"/>
    </sheetView>
  </sheetViews>
  <sheetFormatPr baseColWidth="10" defaultColWidth="9.109375" defaultRowHeight="13.2"/>
  <cols>
    <col min="1" max="1" width="58.6640625" style="6" customWidth="1"/>
    <col min="2" max="3" width="15.6640625" style="6" customWidth="1"/>
    <col min="4" max="19" width="15.6640625" style="4" customWidth="1"/>
    <col min="20" max="20" width="4.44140625" style="4" customWidth="1"/>
    <col min="21" max="16384" width="9.109375" style="4"/>
  </cols>
  <sheetData>
    <row r="1" spans="1:20" ht="15" customHeight="1">
      <c r="A1" s="3" t="s">
        <v>73</v>
      </c>
      <c r="B1" s="20"/>
      <c r="C1" s="20"/>
    </row>
    <row r="2" spans="1:20" ht="15" customHeight="1">
      <c r="A2" s="3" t="s">
        <v>1</v>
      </c>
      <c r="B2" s="20"/>
      <c r="C2" s="20"/>
    </row>
    <row r="3" spans="1:20" ht="15" customHeight="1">
      <c r="A3" s="5" t="s">
        <v>385</v>
      </c>
      <c r="B3" s="20"/>
      <c r="C3" s="20"/>
    </row>
    <row r="4" spans="1:20" ht="22.5" customHeight="1"/>
    <row r="5" spans="1:20" ht="22.5" customHeight="1">
      <c r="D5" s="36" t="s">
        <v>383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</row>
    <row r="6" spans="1:20" ht="106.2" customHeight="1">
      <c r="A6" s="7" t="s">
        <v>34</v>
      </c>
      <c r="B6" s="7" t="s">
        <v>116</v>
      </c>
      <c r="C6" s="7" t="s">
        <v>117</v>
      </c>
      <c r="D6" s="8" t="s">
        <v>2</v>
      </c>
      <c r="E6" s="8" t="s">
        <v>5</v>
      </c>
      <c r="F6" s="8" t="s">
        <v>32</v>
      </c>
      <c r="G6" s="8" t="s">
        <v>74</v>
      </c>
      <c r="H6" s="8" t="s">
        <v>84</v>
      </c>
      <c r="I6" s="8" t="s">
        <v>87</v>
      </c>
      <c r="J6" s="8" t="s">
        <v>90</v>
      </c>
      <c r="K6" s="8" t="s">
        <v>93</v>
      </c>
      <c r="L6" s="8" t="s">
        <v>76</v>
      </c>
      <c r="M6" s="8" t="s">
        <v>78</v>
      </c>
      <c r="N6" s="8" t="s">
        <v>80</v>
      </c>
      <c r="O6" s="8" t="s">
        <v>82</v>
      </c>
      <c r="P6" s="8" t="s">
        <v>85</v>
      </c>
      <c r="Q6" s="8" t="s">
        <v>101</v>
      </c>
      <c r="R6" s="8" t="s">
        <v>91</v>
      </c>
      <c r="S6" s="27" t="s">
        <v>384</v>
      </c>
    </row>
    <row r="7" spans="1:20" ht="12.75" customHeight="1">
      <c r="A7" s="12" t="s">
        <v>387</v>
      </c>
      <c r="B7" s="22">
        <v>1001</v>
      </c>
      <c r="C7" s="23" t="s">
        <v>118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28">
        <v>0</v>
      </c>
      <c r="T7" s="15"/>
    </row>
    <row r="8" spans="1:20" ht="12.75" customHeight="1">
      <c r="A8" s="12" t="s">
        <v>119</v>
      </c>
      <c r="B8" s="22">
        <v>1003</v>
      </c>
      <c r="C8" s="23" t="s">
        <v>118</v>
      </c>
      <c r="D8" s="13">
        <v>10031</v>
      </c>
      <c r="E8" s="13">
        <v>251</v>
      </c>
      <c r="F8" s="13">
        <v>499</v>
      </c>
      <c r="G8" s="13">
        <v>271</v>
      </c>
      <c r="H8" s="13">
        <v>62</v>
      </c>
      <c r="I8" s="13">
        <v>2462</v>
      </c>
      <c r="J8" s="13">
        <v>694</v>
      </c>
      <c r="K8" s="13">
        <v>56</v>
      </c>
      <c r="L8" s="13">
        <v>34</v>
      </c>
      <c r="M8" s="13">
        <v>2</v>
      </c>
      <c r="N8" s="13">
        <v>95</v>
      </c>
      <c r="O8" s="13">
        <v>35</v>
      </c>
      <c r="P8" s="13">
        <v>273</v>
      </c>
      <c r="Q8" s="13">
        <v>133</v>
      </c>
      <c r="R8" s="13">
        <v>0</v>
      </c>
      <c r="S8" s="28">
        <v>14898</v>
      </c>
      <c r="T8" s="15"/>
    </row>
    <row r="9" spans="1:20" ht="12.75" customHeight="1">
      <c r="A9" s="12" t="s">
        <v>120</v>
      </c>
      <c r="B9" s="22">
        <v>1004</v>
      </c>
      <c r="C9" s="23" t="s">
        <v>118</v>
      </c>
      <c r="D9" s="13">
        <v>26939</v>
      </c>
      <c r="E9" s="13">
        <v>1971</v>
      </c>
      <c r="F9" s="13">
        <v>4785</v>
      </c>
      <c r="G9" s="13">
        <v>2386</v>
      </c>
      <c r="H9" s="13">
        <v>903</v>
      </c>
      <c r="I9" s="13">
        <v>10981</v>
      </c>
      <c r="J9" s="13">
        <v>4623</v>
      </c>
      <c r="K9" s="13">
        <v>101</v>
      </c>
      <c r="L9" s="13">
        <v>423</v>
      </c>
      <c r="M9" s="13">
        <v>16</v>
      </c>
      <c r="N9" s="13">
        <v>2028</v>
      </c>
      <c r="O9" s="13">
        <v>2720</v>
      </c>
      <c r="P9" s="13">
        <v>291</v>
      </c>
      <c r="Q9" s="13">
        <v>190</v>
      </c>
      <c r="R9" s="13">
        <v>30</v>
      </c>
      <c r="S9" s="28">
        <v>58387</v>
      </c>
      <c r="T9" s="15"/>
    </row>
    <row r="10" spans="1:20" ht="12.75" customHeight="1">
      <c r="A10" s="12" t="s">
        <v>121</v>
      </c>
      <c r="B10" s="22">
        <v>1005</v>
      </c>
      <c r="C10" s="23" t="s">
        <v>118</v>
      </c>
      <c r="D10" s="13">
        <v>14586</v>
      </c>
      <c r="E10" s="13">
        <v>734</v>
      </c>
      <c r="F10" s="13">
        <v>1759</v>
      </c>
      <c r="G10" s="13">
        <v>1030</v>
      </c>
      <c r="H10" s="13">
        <v>890</v>
      </c>
      <c r="I10" s="13">
        <v>6914</v>
      </c>
      <c r="J10" s="13">
        <v>2646</v>
      </c>
      <c r="K10" s="13">
        <v>79</v>
      </c>
      <c r="L10" s="13">
        <v>128</v>
      </c>
      <c r="M10" s="13">
        <v>0</v>
      </c>
      <c r="N10" s="13">
        <v>1332</v>
      </c>
      <c r="O10" s="13">
        <v>74</v>
      </c>
      <c r="P10" s="13">
        <v>2560</v>
      </c>
      <c r="Q10" s="13">
        <v>177</v>
      </c>
      <c r="R10" s="13">
        <v>0</v>
      </c>
      <c r="S10" s="28">
        <v>32909</v>
      </c>
      <c r="T10" s="15"/>
    </row>
    <row r="11" spans="1:20" ht="12.75" customHeight="1">
      <c r="A11" s="12" t="s">
        <v>122</v>
      </c>
      <c r="B11" s="22">
        <v>1006</v>
      </c>
      <c r="C11" s="23" t="s">
        <v>118</v>
      </c>
      <c r="D11" s="13">
        <v>1162</v>
      </c>
      <c r="E11" s="13">
        <v>36</v>
      </c>
      <c r="F11" s="13">
        <v>80</v>
      </c>
      <c r="G11" s="13">
        <v>43</v>
      </c>
      <c r="H11" s="13">
        <v>67</v>
      </c>
      <c r="I11" s="13">
        <v>581</v>
      </c>
      <c r="J11" s="13">
        <v>163</v>
      </c>
      <c r="K11" s="13">
        <v>23</v>
      </c>
      <c r="L11" s="13">
        <v>23</v>
      </c>
      <c r="M11" s="13">
        <v>0</v>
      </c>
      <c r="N11" s="13">
        <v>64</v>
      </c>
      <c r="O11" s="13">
        <v>13</v>
      </c>
      <c r="P11" s="13">
        <v>237</v>
      </c>
      <c r="Q11" s="13">
        <v>24</v>
      </c>
      <c r="R11" s="13">
        <v>0</v>
      </c>
      <c r="S11" s="28">
        <v>2516</v>
      </c>
      <c r="T11" s="15"/>
    </row>
    <row r="12" spans="1:20" ht="12.75" customHeight="1">
      <c r="A12" s="12" t="s">
        <v>123</v>
      </c>
      <c r="B12" s="22">
        <v>1007</v>
      </c>
      <c r="C12" s="23" t="s">
        <v>118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28">
        <v>0</v>
      </c>
      <c r="T12" s="15"/>
    </row>
    <row r="13" spans="1:20" ht="12.75" customHeight="1">
      <c r="A13" s="12" t="s">
        <v>124</v>
      </c>
      <c r="B13" s="22">
        <v>1008</v>
      </c>
      <c r="C13" s="23" t="s">
        <v>118</v>
      </c>
      <c r="D13" s="13">
        <v>2135</v>
      </c>
      <c r="E13" s="13">
        <v>72</v>
      </c>
      <c r="F13" s="13">
        <v>233</v>
      </c>
      <c r="G13" s="13">
        <v>144</v>
      </c>
      <c r="H13" s="13">
        <v>36</v>
      </c>
      <c r="I13" s="13">
        <v>650</v>
      </c>
      <c r="J13" s="13">
        <v>366</v>
      </c>
      <c r="K13" s="13">
        <v>6</v>
      </c>
      <c r="L13" s="13">
        <v>46</v>
      </c>
      <c r="M13" s="13">
        <v>1</v>
      </c>
      <c r="N13" s="13">
        <v>196</v>
      </c>
      <c r="O13" s="13">
        <v>7</v>
      </c>
      <c r="P13" s="13">
        <v>139</v>
      </c>
      <c r="Q13" s="13">
        <v>21</v>
      </c>
      <c r="R13" s="13">
        <v>0</v>
      </c>
      <c r="S13" s="28">
        <v>4052</v>
      </c>
      <c r="T13" s="15"/>
    </row>
    <row r="14" spans="1:20" ht="12.75" customHeight="1">
      <c r="A14" s="12" t="s">
        <v>125</v>
      </c>
      <c r="B14" s="22">
        <v>1009</v>
      </c>
      <c r="C14" s="23" t="s">
        <v>118</v>
      </c>
      <c r="D14" s="13">
        <v>20560</v>
      </c>
      <c r="E14" s="13">
        <v>288</v>
      </c>
      <c r="F14" s="13">
        <v>1354</v>
      </c>
      <c r="G14" s="13">
        <v>1277</v>
      </c>
      <c r="H14" s="13">
        <v>326</v>
      </c>
      <c r="I14" s="13">
        <v>7823</v>
      </c>
      <c r="J14" s="13">
        <v>2329</v>
      </c>
      <c r="K14" s="13">
        <v>22</v>
      </c>
      <c r="L14" s="13">
        <v>304</v>
      </c>
      <c r="M14" s="13">
        <v>0</v>
      </c>
      <c r="N14" s="13">
        <v>784</v>
      </c>
      <c r="O14" s="13">
        <v>88</v>
      </c>
      <c r="P14" s="13">
        <v>1464</v>
      </c>
      <c r="Q14" s="13">
        <v>92</v>
      </c>
      <c r="R14" s="13">
        <v>0</v>
      </c>
      <c r="S14" s="28">
        <v>36711</v>
      </c>
      <c r="T14" s="15"/>
    </row>
    <row r="15" spans="1:20" ht="12.75" customHeight="1">
      <c r="A15" s="12" t="s">
        <v>126</v>
      </c>
      <c r="B15" s="22">
        <v>1010</v>
      </c>
      <c r="C15" s="23" t="s">
        <v>118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28">
        <v>0</v>
      </c>
      <c r="T15" s="15"/>
    </row>
    <row r="16" spans="1:20" ht="12.75" customHeight="1">
      <c r="A16" s="12" t="s">
        <v>127</v>
      </c>
      <c r="B16" s="22">
        <v>1011</v>
      </c>
      <c r="C16" s="23" t="s">
        <v>118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0</v>
      </c>
      <c r="T16" s="15"/>
    </row>
    <row r="17" spans="1:20" ht="12.75" customHeight="1">
      <c r="A17" s="12" t="s">
        <v>128</v>
      </c>
      <c r="B17" s="22">
        <v>1012</v>
      </c>
      <c r="C17" s="23" t="s">
        <v>118</v>
      </c>
      <c r="D17" s="13">
        <v>577</v>
      </c>
      <c r="E17" s="13">
        <v>46</v>
      </c>
      <c r="F17" s="13">
        <v>49</v>
      </c>
      <c r="G17" s="13">
        <v>4</v>
      </c>
      <c r="H17" s="13">
        <v>2</v>
      </c>
      <c r="I17" s="13">
        <v>221</v>
      </c>
      <c r="J17" s="13">
        <v>34</v>
      </c>
      <c r="K17" s="13">
        <v>34</v>
      </c>
      <c r="L17" s="13">
        <v>19</v>
      </c>
      <c r="M17" s="13">
        <v>0</v>
      </c>
      <c r="N17" s="13">
        <v>365</v>
      </c>
      <c r="O17" s="13">
        <v>1</v>
      </c>
      <c r="P17" s="13">
        <v>26</v>
      </c>
      <c r="Q17" s="13">
        <v>10</v>
      </c>
      <c r="R17" s="13">
        <v>0</v>
      </c>
      <c r="S17" s="28">
        <v>1388</v>
      </c>
      <c r="T17" s="15"/>
    </row>
    <row r="18" spans="1:20" ht="12.75" customHeight="1">
      <c r="A18" s="12" t="s">
        <v>129</v>
      </c>
      <c r="B18" s="22">
        <v>1013</v>
      </c>
      <c r="C18" s="23" t="s">
        <v>118</v>
      </c>
      <c r="D18" s="13">
        <v>297</v>
      </c>
      <c r="E18" s="13">
        <v>21</v>
      </c>
      <c r="F18" s="13">
        <v>67</v>
      </c>
      <c r="G18" s="13">
        <v>43</v>
      </c>
      <c r="H18" s="13">
        <v>15</v>
      </c>
      <c r="I18" s="13">
        <v>171</v>
      </c>
      <c r="J18" s="13">
        <v>79</v>
      </c>
      <c r="K18" s="13">
        <v>6</v>
      </c>
      <c r="L18" s="13">
        <v>5</v>
      </c>
      <c r="M18" s="13">
        <v>0</v>
      </c>
      <c r="N18" s="13">
        <v>8</v>
      </c>
      <c r="O18" s="13">
        <v>1</v>
      </c>
      <c r="P18" s="13">
        <v>41</v>
      </c>
      <c r="Q18" s="13">
        <v>5</v>
      </c>
      <c r="R18" s="13">
        <v>0</v>
      </c>
      <c r="S18" s="28">
        <v>759</v>
      </c>
      <c r="T18" s="15"/>
    </row>
    <row r="19" spans="1:20" ht="12.75" customHeight="1">
      <c r="A19" s="12" t="s">
        <v>130</v>
      </c>
      <c r="B19" s="22">
        <v>1015</v>
      </c>
      <c r="C19" s="23" t="s">
        <v>118</v>
      </c>
      <c r="D19" s="13">
        <v>4315</v>
      </c>
      <c r="E19" s="13">
        <v>55</v>
      </c>
      <c r="F19" s="13">
        <v>291</v>
      </c>
      <c r="G19" s="13">
        <v>252</v>
      </c>
      <c r="H19" s="13">
        <v>171</v>
      </c>
      <c r="I19" s="13">
        <v>791</v>
      </c>
      <c r="J19" s="13">
        <v>344</v>
      </c>
      <c r="K19" s="13">
        <v>11</v>
      </c>
      <c r="L19" s="13">
        <v>48</v>
      </c>
      <c r="M19" s="13">
        <v>1</v>
      </c>
      <c r="N19" s="13">
        <v>731</v>
      </c>
      <c r="O19" s="13">
        <v>8</v>
      </c>
      <c r="P19" s="13">
        <v>215</v>
      </c>
      <c r="Q19" s="13">
        <v>20</v>
      </c>
      <c r="R19" s="13">
        <v>0</v>
      </c>
      <c r="S19" s="28">
        <v>7253</v>
      </c>
      <c r="T19" s="15"/>
    </row>
    <row r="20" spans="1:20" ht="12.75" customHeight="1">
      <c r="A20" s="12" t="s">
        <v>131</v>
      </c>
      <c r="B20" s="22">
        <v>1016</v>
      </c>
      <c r="C20" s="23" t="s">
        <v>118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8">
        <v>0</v>
      </c>
      <c r="T20" s="15"/>
    </row>
    <row r="21" spans="1:20" ht="12.75" customHeight="1">
      <c r="A21" s="12" t="s">
        <v>132</v>
      </c>
      <c r="B21" s="22">
        <v>1017</v>
      </c>
      <c r="C21" s="23" t="s">
        <v>118</v>
      </c>
      <c r="D21" s="13">
        <v>3216</v>
      </c>
      <c r="E21" s="13">
        <v>17</v>
      </c>
      <c r="F21" s="13">
        <v>53</v>
      </c>
      <c r="G21" s="13">
        <v>30</v>
      </c>
      <c r="H21" s="13">
        <v>27</v>
      </c>
      <c r="I21" s="13">
        <v>625</v>
      </c>
      <c r="J21" s="13">
        <v>186</v>
      </c>
      <c r="K21" s="13">
        <v>4</v>
      </c>
      <c r="L21" s="13">
        <v>20</v>
      </c>
      <c r="M21" s="13">
        <v>0</v>
      </c>
      <c r="N21" s="13">
        <v>32</v>
      </c>
      <c r="O21" s="13">
        <v>1</v>
      </c>
      <c r="P21" s="13">
        <v>127</v>
      </c>
      <c r="Q21" s="13">
        <v>0</v>
      </c>
      <c r="R21" s="13">
        <v>0</v>
      </c>
      <c r="S21" s="28">
        <v>4338</v>
      </c>
      <c r="T21" s="15"/>
    </row>
    <row r="22" spans="1:20" ht="12.75" customHeight="1">
      <c r="A22" s="12" t="s">
        <v>133</v>
      </c>
      <c r="B22" s="22">
        <v>1018</v>
      </c>
      <c r="C22" s="23" t="s">
        <v>118</v>
      </c>
      <c r="D22" s="13">
        <v>1063</v>
      </c>
      <c r="E22" s="13">
        <v>3</v>
      </c>
      <c r="F22" s="13">
        <v>24</v>
      </c>
      <c r="G22" s="13">
        <v>17</v>
      </c>
      <c r="H22" s="13">
        <v>8</v>
      </c>
      <c r="I22" s="13">
        <v>286</v>
      </c>
      <c r="J22" s="13">
        <v>53</v>
      </c>
      <c r="K22" s="13">
        <v>1</v>
      </c>
      <c r="L22" s="13">
        <v>4</v>
      </c>
      <c r="M22" s="13">
        <v>2</v>
      </c>
      <c r="N22" s="13">
        <v>18</v>
      </c>
      <c r="O22" s="13">
        <v>3</v>
      </c>
      <c r="P22" s="13">
        <v>16</v>
      </c>
      <c r="Q22" s="13">
        <v>0</v>
      </c>
      <c r="R22" s="13">
        <v>0</v>
      </c>
      <c r="S22" s="28">
        <v>1498</v>
      </c>
      <c r="T22" s="15"/>
    </row>
    <row r="23" spans="1:20" ht="12.75" customHeight="1">
      <c r="A23" s="12" t="s">
        <v>134</v>
      </c>
      <c r="B23" s="22">
        <v>1019</v>
      </c>
      <c r="C23" s="23" t="s">
        <v>118</v>
      </c>
      <c r="D23" s="13">
        <v>2072</v>
      </c>
      <c r="E23" s="13">
        <v>33</v>
      </c>
      <c r="F23" s="13">
        <v>244</v>
      </c>
      <c r="G23" s="13">
        <v>142</v>
      </c>
      <c r="H23" s="13">
        <v>129</v>
      </c>
      <c r="I23" s="13">
        <v>813</v>
      </c>
      <c r="J23" s="13">
        <v>452</v>
      </c>
      <c r="K23" s="13">
        <v>25</v>
      </c>
      <c r="L23" s="13">
        <v>102</v>
      </c>
      <c r="M23" s="13">
        <v>0</v>
      </c>
      <c r="N23" s="13">
        <v>95</v>
      </c>
      <c r="O23" s="13">
        <v>11</v>
      </c>
      <c r="P23" s="13">
        <v>126</v>
      </c>
      <c r="Q23" s="13">
        <v>59</v>
      </c>
      <c r="R23" s="13">
        <v>0</v>
      </c>
      <c r="S23" s="28">
        <v>4303</v>
      </c>
      <c r="T23" s="15"/>
    </row>
    <row r="24" spans="1:20" ht="12.75" customHeight="1">
      <c r="A24" s="12" t="s">
        <v>135</v>
      </c>
      <c r="B24" s="22">
        <v>1020</v>
      </c>
      <c r="C24" s="23" t="s">
        <v>118</v>
      </c>
      <c r="D24" s="13">
        <v>5351</v>
      </c>
      <c r="E24" s="13">
        <v>148</v>
      </c>
      <c r="F24" s="13">
        <v>465</v>
      </c>
      <c r="G24" s="13">
        <v>261</v>
      </c>
      <c r="H24" s="13">
        <v>168</v>
      </c>
      <c r="I24" s="13">
        <v>2597</v>
      </c>
      <c r="J24" s="13">
        <v>1321</v>
      </c>
      <c r="K24" s="13">
        <v>27</v>
      </c>
      <c r="L24" s="13">
        <v>232</v>
      </c>
      <c r="M24" s="13">
        <v>0</v>
      </c>
      <c r="N24" s="13">
        <v>291</v>
      </c>
      <c r="O24" s="13">
        <v>26</v>
      </c>
      <c r="P24" s="13">
        <v>442</v>
      </c>
      <c r="Q24" s="13">
        <v>79</v>
      </c>
      <c r="R24" s="13">
        <v>1</v>
      </c>
      <c r="S24" s="28">
        <v>11409</v>
      </c>
      <c r="T24" s="15"/>
    </row>
    <row r="25" spans="1:20" ht="12.75" customHeight="1">
      <c r="A25" s="12" t="s">
        <v>136</v>
      </c>
      <c r="B25" s="22">
        <v>1021</v>
      </c>
      <c r="C25" s="23" t="s">
        <v>118</v>
      </c>
      <c r="D25" s="13">
        <v>6591</v>
      </c>
      <c r="E25" s="13">
        <v>1025</v>
      </c>
      <c r="F25" s="13">
        <v>1391</v>
      </c>
      <c r="G25" s="13">
        <v>842</v>
      </c>
      <c r="H25" s="13">
        <v>463</v>
      </c>
      <c r="I25" s="13">
        <v>3013</v>
      </c>
      <c r="J25" s="13">
        <v>1652</v>
      </c>
      <c r="K25" s="13">
        <v>147</v>
      </c>
      <c r="L25" s="13">
        <v>154</v>
      </c>
      <c r="M25" s="13">
        <v>1</v>
      </c>
      <c r="N25" s="13">
        <v>422</v>
      </c>
      <c r="O25" s="13">
        <v>113</v>
      </c>
      <c r="P25" s="13">
        <v>1334</v>
      </c>
      <c r="Q25" s="13">
        <v>334</v>
      </c>
      <c r="R25" s="13">
        <v>3</v>
      </c>
      <c r="S25" s="28">
        <v>17485</v>
      </c>
      <c r="T25" s="15"/>
    </row>
    <row r="26" spans="1:20" ht="12.75" customHeight="1">
      <c r="A26" s="12" t="s">
        <v>137</v>
      </c>
      <c r="B26" s="22">
        <v>1022</v>
      </c>
      <c r="C26" s="23" t="s">
        <v>118</v>
      </c>
      <c r="D26" s="13">
        <v>1120</v>
      </c>
      <c r="E26" s="13">
        <v>134</v>
      </c>
      <c r="F26" s="13">
        <v>340</v>
      </c>
      <c r="G26" s="13">
        <v>203</v>
      </c>
      <c r="H26" s="13">
        <v>268</v>
      </c>
      <c r="I26" s="13">
        <v>759</v>
      </c>
      <c r="J26" s="13">
        <v>852</v>
      </c>
      <c r="K26" s="13">
        <v>133</v>
      </c>
      <c r="L26" s="13">
        <v>164</v>
      </c>
      <c r="M26" s="13">
        <v>1</v>
      </c>
      <c r="N26" s="13">
        <v>193</v>
      </c>
      <c r="O26" s="13">
        <v>43</v>
      </c>
      <c r="P26" s="13">
        <v>581</v>
      </c>
      <c r="Q26" s="13">
        <v>51</v>
      </c>
      <c r="R26" s="13">
        <v>3</v>
      </c>
      <c r="S26" s="28">
        <v>4845</v>
      </c>
      <c r="T26" s="15"/>
    </row>
    <row r="27" spans="1:20" ht="12.75" customHeight="1">
      <c r="A27" s="12" t="s">
        <v>138</v>
      </c>
      <c r="B27" s="22">
        <v>1025</v>
      </c>
      <c r="C27" s="23" t="s">
        <v>118</v>
      </c>
      <c r="D27" s="13">
        <v>4640</v>
      </c>
      <c r="E27" s="13">
        <v>133</v>
      </c>
      <c r="F27" s="13">
        <v>453</v>
      </c>
      <c r="G27" s="13">
        <v>246</v>
      </c>
      <c r="H27" s="13">
        <v>31</v>
      </c>
      <c r="I27" s="13">
        <v>2011</v>
      </c>
      <c r="J27" s="13">
        <v>490</v>
      </c>
      <c r="K27" s="13">
        <v>41</v>
      </c>
      <c r="L27" s="13">
        <v>253</v>
      </c>
      <c r="M27" s="13">
        <v>0</v>
      </c>
      <c r="N27" s="13">
        <v>178</v>
      </c>
      <c r="O27" s="13">
        <v>14</v>
      </c>
      <c r="P27" s="13">
        <v>88</v>
      </c>
      <c r="Q27" s="13">
        <v>55</v>
      </c>
      <c r="R27" s="13">
        <v>5</v>
      </c>
      <c r="S27" s="28">
        <v>8638</v>
      </c>
      <c r="T27" s="15"/>
    </row>
    <row r="28" spans="1:20" ht="12.75" customHeight="1">
      <c r="A28" s="12" t="s">
        <v>139</v>
      </c>
      <c r="B28" s="22">
        <v>1026</v>
      </c>
      <c r="C28" s="23" t="s">
        <v>118</v>
      </c>
      <c r="D28" s="13">
        <v>726</v>
      </c>
      <c r="E28" s="13">
        <v>0</v>
      </c>
      <c r="F28" s="13">
        <v>37</v>
      </c>
      <c r="G28" s="13">
        <v>17</v>
      </c>
      <c r="H28" s="13">
        <v>13</v>
      </c>
      <c r="I28" s="13">
        <v>201</v>
      </c>
      <c r="J28" s="13">
        <v>62</v>
      </c>
      <c r="K28" s="13">
        <v>2</v>
      </c>
      <c r="L28" s="13">
        <v>14</v>
      </c>
      <c r="M28" s="13">
        <v>0</v>
      </c>
      <c r="N28" s="13">
        <v>13</v>
      </c>
      <c r="O28" s="13">
        <v>1</v>
      </c>
      <c r="P28" s="13">
        <v>8</v>
      </c>
      <c r="Q28" s="13">
        <v>2</v>
      </c>
      <c r="R28" s="13">
        <v>0</v>
      </c>
      <c r="S28" s="28">
        <v>1096</v>
      </c>
      <c r="T28" s="15"/>
    </row>
    <row r="29" spans="1:20" ht="12.75" customHeight="1">
      <c r="A29" s="12" t="s">
        <v>140</v>
      </c>
      <c r="B29" s="22">
        <v>1027</v>
      </c>
      <c r="C29" s="23" t="s">
        <v>118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0</v>
      </c>
      <c r="T29" s="15"/>
    </row>
    <row r="30" spans="1:20" ht="12.75" customHeight="1">
      <c r="A30" s="12" t="s">
        <v>141</v>
      </c>
      <c r="B30" s="22">
        <v>1028</v>
      </c>
      <c r="C30" s="23" t="s">
        <v>118</v>
      </c>
      <c r="D30" s="13">
        <v>3632</v>
      </c>
      <c r="E30" s="13">
        <v>61</v>
      </c>
      <c r="F30" s="13">
        <v>56</v>
      </c>
      <c r="G30" s="13">
        <v>25</v>
      </c>
      <c r="H30" s="13">
        <v>13</v>
      </c>
      <c r="I30" s="13">
        <v>1427</v>
      </c>
      <c r="J30" s="13">
        <v>153</v>
      </c>
      <c r="K30" s="13">
        <v>9</v>
      </c>
      <c r="L30" s="13">
        <v>10</v>
      </c>
      <c r="M30" s="13">
        <v>0</v>
      </c>
      <c r="N30" s="13">
        <v>20</v>
      </c>
      <c r="O30" s="13">
        <v>1</v>
      </c>
      <c r="P30" s="13">
        <v>69</v>
      </c>
      <c r="Q30" s="13">
        <v>2</v>
      </c>
      <c r="R30" s="13">
        <v>0</v>
      </c>
      <c r="S30" s="28">
        <v>5478</v>
      </c>
      <c r="T30" s="15"/>
    </row>
    <row r="31" spans="1:20" ht="12.75" customHeight="1">
      <c r="A31" s="12" t="s">
        <v>142</v>
      </c>
      <c r="B31" s="22">
        <v>1030</v>
      </c>
      <c r="C31" s="23" t="s">
        <v>118</v>
      </c>
      <c r="D31" s="13">
        <v>5815</v>
      </c>
      <c r="E31" s="13">
        <v>25</v>
      </c>
      <c r="F31" s="13">
        <v>413</v>
      </c>
      <c r="G31" s="13">
        <v>152</v>
      </c>
      <c r="H31" s="13">
        <v>53</v>
      </c>
      <c r="I31" s="13">
        <v>3387</v>
      </c>
      <c r="J31" s="13">
        <v>1350</v>
      </c>
      <c r="K31" s="13">
        <v>25</v>
      </c>
      <c r="L31" s="13">
        <v>131</v>
      </c>
      <c r="M31" s="13">
        <v>1</v>
      </c>
      <c r="N31" s="13">
        <v>11</v>
      </c>
      <c r="O31" s="13">
        <v>9</v>
      </c>
      <c r="P31" s="13">
        <v>184</v>
      </c>
      <c r="Q31" s="13">
        <v>22</v>
      </c>
      <c r="R31" s="13">
        <v>0</v>
      </c>
      <c r="S31" s="28">
        <v>11578</v>
      </c>
      <c r="T31" s="15"/>
    </row>
    <row r="32" spans="1:20" ht="12.75" customHeight="1">
      <c r="A32" s="12" t="s">
        <v>143</v>
      </c>
      <c r="B32" s="22">
        <v>1031</v>
      </c>
      <c r="C32" s="23" t="s">
        <v>118</v>
      </c>
      <c r="D32" s="13">
        <v>776</v>
      </c>
      <c r="E32" s="13">
        <v>7</v>
      </c>
      <c r="F32" s="13">
        <v>42</v>
      </c>
      <c r="G32" s="13">
        <v>9</v>
      </c>
      <c r="H32" s="13">
        <v>0</v>
      </c>
      <c r="I32" s="13">
        <v>454</v>
      </c>
      <c r="J32" s="13">
        <v>33</v>
      </c>
      <c r="K32" s="13">
        <v>4</v>
      </c>
      <c r="L32" s="13">
        <v>6</v>
      </c>
      <c r="M32" s="13">
        <v>0</v>
      </c>
      <c r="N32" s="13">
        <v>18</v>
      </c>
      <c r="O32" s="13">
        <v>0</v>
      </c>
      <c r="P32" s="13">
        <v>11</v>
      </c>
      <c r="Q32" s="13">
        <v>9</v>
      </c>
      <c r="R32" s="13">
        <v>0</v>
      </c>
      <c r="S32" s="28">
        <v>1369</v>
      </c>
      <c r="T32" s="15"/>
    </row>
    <row r="33" spans="1:20" ht="12.75" customHeight="1">
      <c r="A33" s="12" t="s">
        <v>144</v>
      </c>
      <c r="B33" s="22">
        <v>1032</v>
      </c>
      <c r="C33" s="23" t="s">
        <v>118</v>
      </c>
      <c r="D33" s="13">
        <v>3124</v>
      </c>
      <c r="E33" s="13">
        <v>80</v>
      </c>
      <c r="F33" s="13">
        <v>257</v>
      </c>
      <c r="G33" s="13">
        <v>207</v>
      </c>
      <c r="H33" s="13">
        <v>222</v>
      </c>
      <c r="I33" s="13">
        <v>1386</v>
      </c>
      <c r="J33" s="13">
        <v>355</v>
      </c>
      <c r="K33" s="13">
        <v>17</v>
      </c>
      <c r="L33" s="13">
        <v>32</v>
      </c>
      <c r="M33" s="13">
        <v>2</v>
      </c>
      <c r="N33" s="13">
        <v>69</v>
      </c>
      <c r="O33" s="13">
        <v>7</v>
      </c>
      <c r="P33" s="13">
        <v>175</v>
      </c>
      <c r="Q33" s="13">
        <v>46</v>
      </c>
      <c r="R33" s="13">
        <v>0</v>
      </c>
      <c r="S33" s="28">
        <v>5979</v>
      </c>
      <c r="T33" s="15"/>
    </row>
    <row r="34" spans="1:20" ht="12.75" customHeight="1">
      <c r="A34" s="12" t="s">
        <v>145</v>
      </c>
      <c r="B34" s="22">
        <v>1034</v>
      </c>
      <c r="C34" s="23" t="s">
        <v>118</v>
      </c>
      <c r="D34" s="13">
        <v>907</v>
      </c>
      <c r="E34" s="13">
        <v>131</v>
      </c>
      <c r="F34" s="13">
        <v>106</v>
      </c>
      <c r="G34" s="13">
        <v>117</v>
      </c>
      <c r="H34" s="13">
        <v>262</v>
      </c>
      <c r="I34" s="13">
        <v>156</v>
      </c>
      <c r="J34" s="13">
        <v>176</v>
      </c>
      <c r="K34" s="13">
        <v>0</v>
      </c>
      <c r="L34" s="13">
        <v>21</v>
      </c>
      <c r="M34" s="13">
        <v>2</v>
      </c>
      <c r="N34" s="13">
        <v>88</v>
      </c>
      <c r="O34" s="13">
        <v>0</v>
      </c>
      <c r="P34" s="13">
        <v>170</v>
      </c>
      <c r="Q34" s="13">
        <v>31</v>
      </c>
      <c r="R34" s="13">
        <v>0</v>
      </c>
      <c r="S34" s="28">
        <v>2167</v>
      </c>
      <c r="T34" s="15"/>
    </row>
    <row r="35" spans="1:20" ht="12.75" customHeight="1">
      <c r="A35" s="12" t="s">
        <v>146</v>
      </c>
      <c r="B35" s="22">
        <v>1035</v>
      </c>
      <c r="C35" s="23" t="s">
        <v>118</v>
      </c>
      <c r="D35" s="13">
        <v>16281</v>
      </c>
      <c r="E35" s="13">
        <v>304</v>
      </c>
      <c r="F35" s="13">
        <v>1450</v>
      </c>
      <c r="G35" s="13">
        <v>458</v>
      </c>
      <c r="H35" s="13">
        <v>49</v>
      </c>
      <c r="I35" s="13">
        <v>4909</v>
      </c>
      <c r="J35" s="13">
        <v>1891</v>
      </c>
      <c r="K35" s="13">
        <v>6</v>
      </c>
      <c r="L35" s="13">
        <v>118</v>
      </c>
      <c r="M35" s="13">
        <v>0</v>
      </c>
      <c r="N35" s="13">
        <v>222</v>
      </c>
      <c r="O35" s="13">
        <v>20</v>
      </c>
      <c r="P35" s="13">
        <v>1022</v>
      </c>
      <c r="Q35" s="13">
        <v>10</v>
      </c>
      <c r="R35" s="13">
        <v>0</v>
      </c>
      <c r="S35" s="28">
        <v>26740</v>
      </c>
      <c r="T35" s="15"/>
    </row>
    <row r="36" spans="1:20" ht="12.75" customHeight="1">
      <c r="A36" s="12" t="s">
        <v>388</v>
      </c>
      <c r="B36" s="22">
        <v>1036</v>
      </c>
      <c r="C36" s="23" t="s">
        <v>118</v>
      </c>
      <c r="D36" s="13">
        <v>14409</v>
      </c>
      <c r="E36" s="13">
        <v>412</v>
      </c>
      <c r="F36" s="13">
        <v>652</v>
      </c>
      <c r="G36" s="13">
        <v>424</v>
      </c>
      <c r="H36" s="13">
        <v>247</v>
      </c>
      <c r="I36" s="13">
        <v>6920</v>
      </c>
      <c r="J36" s="13">
        <v>704</v>
      </c>
      <c r="K36" s="13">
        <v>9</v>
      </c>
      <c r="L36" s="13">
        <v>8</v>
      </c>
      <c r="M36" s="13">
        <v>0</v>
      </c>
      <c r="N36" s="13">
        <v>52</v>
      </c>
      <c r="O36" s="13">
        <v>11</v>
      </c>
      <c r="P36" s="13">
        <v>929</v>
      </c>
      <c r="Q36" s="13">
        <v>107</v>
      </c>
      <c r="R36" s="13">
        <v>0</v>
      </c>
      <c r="S36" s="28">
        <v>24884</v>
      </c>
      <c r="T36" s="15"/>
    </row>
    <row r="37" spans="1:20" ht="12.75" customHeight="1">
      <c r="A37" s="12" t="s">
        <v>389</v>
      </c>
      <c r="B37" s="22">
        <v>1037</v>
      </c>
      <c r="C37" s="23" t="s">
        <v>118</v>
      </c>
      <c r="D37" s="13">
        <v>1835</v>
      </c>
      <c r="E37" s="13">
        <v>7</v>
      </c>
      <c r="F37" s="13">
        <v>88</v>
      </c>
      <c r="G37" s="13">
        <v>23</v>
      </c>
      <c r="H37" s="13">
        <v>1</v>
      </c>
      <c r="I37" s="13">
        <v>1120</v>
      </c>
      <c r="J37" s="13">
        <v>76</v>
      </c>
      <c r="K37" s="13">
        <v>0</v>
      </c>
      <c r="L37" s="13">
        <v>34</v>
      </c>
      <c r="M37" s="13">
        <v>0</v>
      </c>
      <c r="N37" s="13">
        <v>8</v>
      </c>
      <c r="O37" s="13">
        <v>2</v>
      </c>
      <c r="P37" s="13">
        <v>18</v>
      </c>
      <c r="Q37" s="13">
        <v>13</v>
      </c>
      <c r="R37" s="13">
        <v>0</v>
      </c>
      <c r="S37" s="28">
        <v>3225</v>
      </c>
      <c r="T37" s="15"/>
    </row>
    <row r="38" spans="1:20" ht="12.75" customHeight="1">
      <c r="A38" s="12" t="s">
        <v>147</v>
      </c>
      <c r="B38" s="22">
        <v>1038</v>
      </c>
      <c r="C38" s="23" t="s">
        <v>118</v>
      </c>
      <c r="D38" s="13">
        <v>206</v>
      </c>
      <c r="E38" s="13">
        <v>0</v>
      </c>
      <c r="F38" s="13">
        <v>2</v>
      </c>
      <c r="G38" s="13">
        <v>6</v>
      </c>
      <c r="H38" s="13">
        <v>0</v>
      </c>
      <c r="I38" s="13">
        <v>6</v>
      </c>
      <c r="J38" s="13">
        <v>53</v>
      </c>
      <c r="K38" s="13">
        <v>1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2</v>
      </c>
      <c r="S38" s="28">
        <v>277</v>
      </c>
      <c r="T38" s="15"/>
    </row>
    <row r="39" spans="1:20" ht="12.75" customHeight="1">
      <c r="A39" s="12" t="s">
        <v>148</v>
      </c>
      <c r="B39" s="22">
        <v>1039</v>
      </c>
      <c r="C39" s="23" t="s">
        <v>118</v>
      </c>
      <c r="D39" s="13">
        <v>8951</v>
      </c>
      <c r="E39" s="13">
        <v>168</v>
      </c>
      <c r="F39" s="13">
        <v>853</v>
      </c>
      <c r="G39" s="13">
        <v>411</v>
      </c>
      <c r="H39" s="13">
        <v>127</v>
      </c>
      <c r="I39" s="13">
        <v>10772</v>
      </c>
      <c r="J39" s="13">
        <v>291</v>
      </c>
      <c r="K39" s="13">
        <v>3</v>
      </c>
      <c r="L39" s="13">
        <v>66</v>
      </c>
      <c r="M39" s="13">
        <v>0</v>
      </c>
      <c r="N39" s="13">
        <v>250</v>
      </c>
      <c r="O39" s="13">
        <v>18</v>
      </c>
      <c r="P39" s="13">
        <v>724</v>
      </c>
      <c r="Q39" s="13">
        <v>59</v>
      </c>
      <c r="R39" s="13">
        <v>0</v>
      </c>
      <c r="S39" s="28">
        <v>22693</v>
      </c>
      <c r="T39" s="15"/>
    </row>
    <row r="40" spans="1:20" ht="12.75" customHeight="1">
      <c r="A40" s="12" t="s">
        <v>149</v>
      </c>
      <c r="B40" s="22">
        <v>1040</v>
      </c>
      <c r="C40" s="23" t="s">
        <v>118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28">
        <v>0</v>
      </c>
      <c r="T40" s="15"/>
    </row>
    <row r="41" spans="1:20" ht="12.75" customHeight="1">
      <c r="A41" s="12" t="s">
        <v>150</v>
      </c>
      <c r="B41" s="22">
        <v>1042</v>
      </c>
      <c r="C41" s="23" t="s">
        <v>118</v>
      </c>
      <c r="D41" s="13">
        <v>958</v>
      </c>
      <c r="E41" s="13">
        <v>27</v>
      </c>
      <c r="F41" s="13">
        <v>33</v>
      </c>
      <c r="G41" s="13">
        <v>74</v>
      </c>
      <c r="H41" s="13">
        <v>6</v>
      </c>
      <c r="I41" s="13">
        <v>279</v>
      </c>
      <c r="J41" s="13">
        <v>29</v>
      </c>
      <c r="K41" s="13">
        <v>2</v>
      </c>
      <c r="L41" s="13">
        <v>44</v>
      </c>
      <c r="M41" s="13">
        <v>0</v>
      </c>
      <c r="N41" s="13">
        <v>57</v>
      </c>
      <c r="O41" s="13">
        <v>2</v>
      </c>
      <c r="P41" s="13">
        <v>16</v>
      </c>
      <c r="Q41" s="13">
        <v>14</v>
      </c>
      <c r="R41" s="13">
        <v>0</v>
      </c>
      <c r="S41" s="28">
        <v>1541</v>
      </c>
      <c r="T41" s="15"/>
    </row>
    <row r="42" spans="1:20" ht="12.75" customHeight="1">
      <c r="A42" s="12" t="s">
        <v>151</v>
      </c>
      <c r="B42" s="22">
        <v>1043</v>
      </c>
      <c r="C42" s="23" t="s">
        <v>118</v>
      </c>
      <c r="D42" s="13">
        <v>176</v>
      </c>
      <c r="E42" s="13">
        <v>2</v>
      </c>
      <c r="F42" s="13">
        <v>24</v>
      </c>
      <c r="G42" s="13">
        <v>11</v>
      </c>
      <c r="H42" s="13">
        <v>10</v>
      </c>
      <c r="I42" s="13">
        <v>78</v>
      </c>
      <c r="J42" s="13">
        <v>36</v>
      </c>
      <c r="K42" s="13">
        <v>6</v>
      </c>
      <c r="L42" s="13">
        <v>16</v>
      </c>
      <c r="M42" s="13">
        <v>0</v>
      </c>
      <c r="N42" s="13">
        <v>9</v>
      </c>
      <c r="O42" s="13">
        <v>1</v>
      </c>
      <c r="P42" s="13">
        <v>11</v>
      </c>
      <c r="Q42" s="13">
        <v>5</v>
      </c>
      <c r="R42" s="13">
        <v>0</v>
      </c>
      <c r="S42" s="28">
        <v>385</v>
      </c>
      <c r="T42" s="15"/>
    </row>
    <row r="43" spans="1:20" ht="12.75" customHeight="1">
      <c r="A43" s="12" t="s">
        <v>152</v>
      </c>
      <c r="B43" s="25">
        <v>1044</v>
      </c>
      <c r="C43" s="23" t="s">
        <v>118</v>
      </c>
      <c r="D43" s="13">
        <v>2219</v>
      </c>
      <c r="E43" s="13">
        <v>22</v>
      </c>
      <c r="F43" s="13">
        <v>91</v>
      </c>
      <c r="G43" s="13">
        <v>8</v>
      </c>
      <c r="H43" s="13">
        <v>0</v>
      </c>
      <c r="I43" s="13">
        <v>849</v>
      </c>
      <c r="J43" s="13">
        <v>60</v>
      </c>
      <c r="K43" s="13">
        <v>0</v>
      </c>
      <c r="L43" s="13">
        <v>1</v>
      </c>
      <c r="M43" s="13">
        <v>0</v>
      </c>
      <c r="N43" s="13">
        <v>0</v>
      </c>
      <c r="O43" s="13">
        <v>0</v>
      </c>
      <c r="P43" s="13">
        <v>27</v>
      </c>
      <c r="Q43" s="13">
        <v>1</v>
      </c>
      <c r="R43" s="13">
        <v>0</v>
      </c>
      <c r="S43" s="28">
        <v>3278</v>
      </c>
      <c r="T43" s="15"/>
    </row>
    <row r="44" spans="1:20" ht="12.75" customHeight="1">
      <c r="A44" s="12" t="s">
        <v>153</v>
      </c>
      <c r="B44" s="22">
        <v>1045</v>
      </c>
      <c r="C44" s="23" t="s">
        <v>118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28">
        <v>0</v>
      </c>
      <c r="T44" s="15"/>
    </row>
    <row r="45" spans="1:20" ht="12.75" customHeight="1">
      <c r="A45" s="24" t="s">
        <v>154</v>
      </c>
      <c r="B45" s="25">
        <v>1046</v>
      </c>
      <c r="C45" s="23" t="s">
        <v>118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28">
        <v>0</v>
      </c>
      <c r="T45" s="15"/>
    </row>
    <row r="46" spans="1:20" ht="12.75" customHeight="1">
      <c r="A46" s="16" t="s">
        <v>104</v>
      </c>
      <c r="B46" s="26">
        <v>9000</v>
      </c>
      <c r="C46" s="23" t="s">
        <v>155</v>
      </c>
      <c r="D46" s="14">
        <v>164670</v>
      </c>
      <c r="E46" s="14">
        <v>6213</v>
      </c>
      <c r="F46" s="14">
        <v>16191</v>
      </c>
      <c r="G46" s="14">
        <v>9133</v>
      </c>
      <c r="H46" s="14">
        <v>4569</v>
      </c>
      <c r="I46" s="14">
        <v>72642</v>
      </c>
      <c r="J46" s="14">
        <v>21553</v>
      </c>
      <c r="K46" s="14">
        <v>800</v>
      </c>
      <c r="L46" s="14">
        <v>2460</v>
      </c>
      <c r="M46" s="14">
        <v>29</v>
      </c>
      <c r="N46" s="14">
        <v>7650</v>
      </c>
      <c r="O46" s="14">
        <v>3230</v>
      </c>
      <c r="P46" s="14">
        <v>11324</v>
      </c>
      <c r="Q46" s="14">
        <v>1571</v>
      </c>
      <c r="R46" s="14">
        <v>44</v>
      </c>
      <c r="S46" s="14">
        <v>322079</v>
      </c>
      <c r="T46" s="15"/>
    </row>
    <row r="47" spans="1:20" ht="12.75" customHeight="1"/>
    <row r="48" spans="1:20" s="15" customFormat="1">
      <c r="A48" s="17"/>
      <c r="B48" s="17"/>
      <c r="C48" s="17"/>
    </row>
    <row r="49" spans="1:3" s="15" customFormat="1">
      <c r="A49" s="17"/>
      <c r="B49" s="17"/>
      <c r="C49" s="17"/>
    </row>
    <row r="50" spans="1:3" s="15" customFormat="1">
      <c r="A50" s="17"/>
      <c r="B50" s="17"/>
      <c r="C50" s="17"/>
    </row>
    <row r="51" spans="1:3" s="15" customFormat="1">
      <c r="A51" s="17"/>
      <c r="B51" s="17"/>
      <c r="C51" s="17"/>
    </row>
    <row r="52" spans="1:3" s="15" customFormat="1">
      <c r="A52" s="17"/>
      <c r="B52" s="17"/>
      <c r="C52" s="17"/>
    </row>
    <row r="53" spans="1:3" s="15" customFormat="1">
      <c r="A53" s="17"/>
      <c r="B53" s="17"/>
      <c r="C53" s="17"/>
    </row>
    <row r="54" spans="1:3" s="15" customFormat="1">
      <c r="A54" s="17"/>
      <c r="B54" s="17"/>
      <c r="C54" s="17"/>
    </row>
    <row r="55" spans="1:3" s="15" customFormat="1">
      <c r="A55" s="17"/>
      <c r="B55" s="17"/>
      <c r="C55" s="17"/>
    </row>
    <row r="56" spans="1:3" s="15" customFormat="1">
      <c r="A56" s="17"/>
      <c r="B56" s="17"/>
      <c r="C56" s="17"/>
    </row>
    <row r="57" spans="1:3" s="15" customFormat="1">
      <c r="A57" s="17"/>
      <c r="B57" s="17"/>
      <c r="C57" s="17"/>
    </row>
    <row r="58" spans="1:3" s="15" customFormat="1">
      <c r="A58" s="17"/>
      <c r="B58" s="17"/>
      <c r="C58" s="17"/>
    </row>
    <row r="59" spans="1:3" s="15" customFormat="1">
      <c r="A59" s="17"/>
      <c r="B59" s="17"/>
      <c r="C59" s="17"/>
    </row>
    <row r="60" spans="1:3" s="15" customFormat="1">
      <c r="A60" s="17"/>
      <c r="B60" s="17"/>
      <c r="C60" s="17"/>
    </row>
    <row r="61" spans="1:3" s="15" customFormat="1">
      <c r="A61" s="17"/>
      <c r="B61" s="17"/>
      <c r="C61" s="17"/>
    </row>
    <row r="62" spans="1:3" s="15" customFormat="1">
      <c r="A62" s="17"/>
      <c r="B62" s="17"/>
      <c r="C62" s="17"/>
    </row>
    <row r="63" spans="1:3" s="15" customFormat="1">
      <c r="A63" s="17"/>
      <c r="B63" s="17"/>
      <c r="C63" s="17"/>
    </row>
    <row r="64" spans="1:3" s="15" customFormat="1">
      <c r="A64" s="17"/>
      <c r="B64" s="17"/>
      <c r="C64" s="17"/>
    </row>
  </sheetData>
  <mergeCells count="1">
    <mergeCell ref="D5:R5"/>
  </mergeCells>
  <pageMargins left="0.2" right="0.75" top="0.52" bottom="0.52" header="0.5" footer="0.5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31</vt:i4>
      </vt:variant>
      <vt:variant>
        <vt:lpstr>Benannte Bereiche</vt:lpstr>
      </vt:variant>
      <vt:variant>
        <vt:i4>34</vt:i4>
      </vt:variant>
    </vt:vector>
  </HeadingPairs>
  <TitlesOfParts>
    <vt:vector size="65" baseType="lpstr">
      <vt:lpstr>Özet</vt:lpstr>
      <vt:lpstr>Genel</vt:lpstr>
      <vt:lpstr>Alt Branş Teminat Adet</vt:lpstr>
      <vt:lpstr>Yazılan Primler</vt:lpstr>
      <vt:lpstr>Ö.Maddi Mağdur Sayısı</vt:lpstr>
      <vt:lpstr>Ö.Maddi Tazminat Tutarı</vt:lpstr>
      <vt:lpstr>Ö.Vefat Mağdur Sayısı</vt:lpstr>
      <vt:lpstr>Ö.Vefat Tazminat Tutarı</vt:lpstr>
      <vt:lpstr>Ö.S. Sakatlık Mağdur Sayısı</vt:lpstr>
      <vt:lpstr>Ö.S. Sakatlık Tazminat Tutarı</vt:lpstr>
      <vt:lpstr>Ö.T. Giderleri Mağdur Sayısı</vt:lpstr>
      <vt:lpstr>Ö.T. Giderleri Tazminat Tutarı</vt:lpstr>
      <vt:lpstr>M.Maddi Mağdur Sayısı</vt:lpstr>
      <vt:lpstr>M.Maddi Tazminat Tutarı</vt:lpstr>
      <vt:lpstr>M.Vefat Mağdur Sayısı</vt:lpstr>
      <vt:lpstr>M.Vefat Tazminat Tutarı</vt:lpstr>
      <vt:lpstr>M.S. Sakatlık Mağdur Sayısı</vt:lpstr>
      <vt:lpstr>M.S. Sakatlık Tazminat Tutarı</vt:lpstr>
      <vt:lpstr>M.T. Giderleri Mağdur Sayısı</vt:lpstr>
      <vt:lpstr>M.T. Giderleri Tazminat Tutarı</vt:lpstr>
      <vt:lpstr>DM.Maddi Mağdur Sayısı</vt:lpstr>
      <vt:lpstr>DM.Maddi Tazminat Tutarı</vt:lpstr>
      <vt:lpstr>DM.Vefat Mağdur Sayısı</vt:lpstr>
      <vt:lpstr>DM.Vefat Tazminat Tutarı</vt:lpstr>
      <vt:lpstr>DM.S. Sakatlık Mağdur Sayısı</vt:lpstr>
      <vt:lpstr>DM.S. Sakatlık Tazminat Tutarı</vt:lpstr>
      <vt:lpstr>DM.T. Giderleri Mağdur Sayısı</vt:lpstr>
      <vt:lpstr>DM.T. Giderleri Tazminat Tutarı</vt:lpstr>
      <vt:lpstr>Ödenen Dosya Sayısı</vt:lpstr>
      <vt:lpstr>Muallak Dosya Sayısı</vt:lpstr>
      <vt:lpstr>Dev. Muallak Dosya Sayısı</vt:lpstr>
      <vt:lpstr>Özet!Araç_Tipi</vt:lpstr>
      <vt:lpstr>Araç_Tipi</vt:lpstr>
      <vt:lpstr>'Alt Branş Teminat Adet'!Drucktitel</vt:lpstr>
      <vt:lpstr>'Dev. Muallak Dosya Sayısı'!Drucktitel</vt:lpstr>
      <vt:lpstr>'DM.Maddi Mağdur Sayısı'!Drucktitel</vt:lpstr>
      <vt:lpstr>'DM.Maddi Tazminat Tutarı'!Drucktitel</vt:lpstr>
      <vt:lpstr>'DM.S. Sakatlık Mağdur Sayısı'!Drucktitel</vt:lpstr>
      <vt:lpstr>'DM.S. Sakatlık Tazminat Tutarı'!Drucktitel</vt:lpstr>
      <vt:lpstr>'DM.T. Giderleri Mağdur Sayısı'!Drucktitel</vt:lpstr>
      <vt:lpstr>'DM.T. Giderleri Tazminat Tutarı'!Drucktitel</vt:lpstr>
      <vt:lpstr>'DM.Vefat Mağdur Sayısı'!Drucktitel</vt:lpstr>
      <vt:lpstr>'DM.Vefat Tazminat Tutarı'!Drucktitel</vt:lpstr>
      <vt:lpstr>Genel!Drucktitel</vt:lpstr>
      <vt:lpstr>'M.Maddi Mağdur Sayısı'!Drucktitel</vt:lpstr>
      <vt:lpstr>'M.Maddi Tazminat Tutarı'!Drucktitel</vt:lpstr>
      <vt:lpstr>'M.S. Sakatlık Mağdur Sayısı'!Drucktitel</vt:lpstr>
      <vt:lpstr>'M.S. Sakatlık Tazminat Tutarı'!Drucktitel</vt:lpstr>
      <vt:lpstr>'M.T. Giderleri Mağdur Sayısı'!Drucktitel</vt:lpstr>
      <vt:lpstr>'M.T. Giderleri Tazminat Tutarı'!Drucktitel</vt:lpstr>
      <vt:lpstr>'M.Vefat Mağdur Sayısı'!Drucktitel</vt:lpstr>
      <vt:lpstr>'M.Vefat Tazminat Tutarı'!Drucktitel</vt:lpstr>
      <vt:lpstr>'Muallak Dosya Sayısı'!Drucktitel</vt:lpstr>
      <vt:lpstr>'Ö.Maddi Mağdur Sayısı'!Drucktitel</vt:lpstr>
      <vt:lpstr>'Ö.Maddi Tazminat Tutarı'!Drucktitel</vt:lpstr>
      <vt:lpstr>'Ö.S. Sakatlık Mağdur Sayısı'!Drucktitel</vt:lpstr>
      <vt:lpstr>'Ö.S. Sakatlık Tazminat Tutarı'!Drucktitel</vt:lpstr>
      <vt:lpstr>'Ö.T. Giderleri Mağdur Sayısı'!Drucktitel</vt:lpstr>
      <vt:lpstr>'Ö.T. Giderleri Tazminat Tutarı'!Drucktitel</vt:lpstr>
      <vt:lpstr>'Ö.Vefat Mağdur Sayısı'!Drucktitel</vt:lpstr>
      <vt:lpstr>'Ö.Vefat Tazminat Tutarı'!Drucktitel</vt:lpstr>
      <vt:lpstr>'Ödenen Dosya Sayısı'!Drucktitel</vt:lpstr>
      <vt:lpstr>Özet!Drucktitel</vt:lpstr>
      <vt:lpstr>'Yazılan Primler'!Drucktitel</vt:lpstr>
      <vt:lpstr>Özet!Ürün_Tipi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Kadriye Güngördü</dc:creator>
  <cp:lastModifiedBy>Hüseyin Sahin</cp:lastModifiedBy>
  <dcterms:created xsi:type="dcterms:W3CDTF">2018-11-06T10:44:48Z</dcterms:created>
  <dcterms:modified xsi:type="dcterms:W3CDTF">2019-01-06T19:19:00Z</dcterms:modified>
</cp:coreProperties>
</file>